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RachaelM\Box\3. Kenya\FY25\3. Above $20,000\12. RFPs for Solar, Biodigester and Modification Works\Renovation of staff hse- Kakuma\"/>
    </mc:Choice>
  </mc:AlternateContent>
  <xr:revisionPtr revIDLastSave="0" documentId="13_ncr:1_{4DCA3405-4C19-4BE5-9327-A5F40FEF5F83}" xr6:coauthVersionLast="47" xr6:coauthVersionMax="47" xr10:uidLastSave="{00000000-0000-0000-0000-000000000000}"/>
  <bookViews>
    <workbookView xWindow="10140" yWindow="0" windowWidth="10455" windowHeight="10905" xr2:uid="{5D77DF72-5685-4E2C-A597-308D0C3BA6F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 r="F144" i="1"/>
  <c r="F145" i="1"/>
  <c r="F146" i="1"/>
  <c r="F147" i="1"/>
  <c r="F34" i="1"/>
  <c r="F36" i="1"/>
  <c r="F35" i="1"/>
  <c r="F33" i="1"/>
  <c r="F31" i="1"/>
  <c r="F38" i="1" l="1"/>
  <c r="F136" i="1" l="1"/>
  <c r="F39" i="1"/>
  <c r="F40" i="1"/>
  <c r="F41" i="1"/>
  <c r="F42" i="1"/>
  <c r="A230" i="1"/>
  <c r="A231" i="1" s="1"/>
  <c r="A232" i="1" s="1"/>
  <c r="A233" i="1" s="1"/>
  <c r="A235" i="1" s="1"/>
  <c r="A236" i="1" s="1"/>
  <c r="F78" i="1"/>
  <c r="F79" i="1"/>
  <c r="F67" i="1"/>
  <c r="F68" i="1"/>
  <c r="F24" i="1" l="1"/>
  <c r="F20" i="1"/>
  <c r="F21" i="1"/>
  <c r="F12" i="1"/>
  <c r="F176" i="1" l="1"/>
  <c r="F185" i="1" l="1"/>
  <c r="F103" i="1"/>
  <c r="F45" i="1"/>
  <c r="F154" i="1" l="1"/>
  <c r="F153" i="1"/>
  <c r="F152" i="1"/>
  <c r="F151" i="1"/>
  <c r="F150" i="1"/>
  <c r="F149" i="1"/>
  <c r="F173" i="1"/>
  <c r="F114" i="1" l="1"/>
  <c r="F112" i="1"/>
  <c r="F111" i="1"/>
  <c r="F115" i="1" l="1"/>
  <c r="F232" i="1" s="1"/>
  <c r="F132" i="1" l="1"/>
  <c r="F130" i="1"/>
  <c r="F127" i="1"/>
  <c r="F236" i="1" l="1"/>
  <c r="F95" i="1" l="1"/>
  <c r="F167" i="1"/>
  <c r="F105" i="1"/>
  <c r="F81" i="1"/>
  <c r="F80" i="1"/>
  <c r="F75" i="1"/>
  <c r="F70" i="1"/>
  <c r="F69" i="1"/>
  <c r="F64" i="1"/>
  <c r="F107" i="1" l="1"/>
  <c r="F231" i="1" s="1"/>
  <c r="F179" i="1"/>
  <c r="F235" i="1" s="1"/>
  <c r="F163" i="1"/>
  <c r="F160" i="1"/>
  <c r="F143" i="1"/>
  <c r="F140" i="1"/>
  <c r="F124" i="1"/>
  <c r="F94" i="1"/>
  <c r="F93" i="1"/>
  <c r="F92" i="1"/>
  <c r="F91" i="1"/>
  <c r="F90" i="1"/>
  <c r="F89" i="1"/>
  <c r="F88" i="1"/>
  <c r="F87" i="1"/>
  <c r="F59" i="1"/>
  <c r="F83" i="1" s="1"/>
  <c r="F51" i="1"/>
  <c r="F50" i="1"/>
  <c r="F49" i="1"/>
  <c r="F48" i="1"/>
  <c r="F47" i="1"/>
  <c r="F46" i="1"/>
  <c r="F44" i="1"/>
  <c r="F43" i="1"/>
  <c r="F29" i="1"/>
  <c r="F28" i="1"/>
  <c r="F23" i="1"/>
  <c r="F17" i="1"/>
  <c r="F15" i="1"/>
  <c r="F13" i="1"/>
  <c r="F11" i="1"/>
  <c r="F229" i="1" l="1"/>
  <c r="F230" i="1"/>
  <c r="F156" i="1"/>
  <c r="F233" i="1" s="1"/>
  <c r="F169" i="1"/>
  <c r="F234" i="1" s="1"/>
  <c r="F97" i="1"/>
  <c r="F53" i="1"/>
  <c r="F228" i="1" l="1"/>
  <c r="F237" i="1" s="1"/>
</calcChain>
</file>

<file path=xl/sharedStrings.xml><?xml version="1.0" encoding="utf-8"?>
<sst xmlns="http://schemas.openxmlformats.org/spreadsheetml/2006/main" count="356" uniqueCount="211">
  <si>
    <t>ITEM</t>
  </si>
  <si>
    <t>DESCRIPTION</t>
  </si>
  <si>
    <t xml:space="preserve">UNIT </t>
  </si>
  <si>
    <t xml:space="preserve"> ELEMENT NO.1 SUBSTRUCTURE</t>
  </si>
  <si>
    <t>The contractor is reminded that all concrete works must be vibrated using a poker vibrator and all scheduling, dimensioning, bending and cutting of steel reinforcement for concrete to be as per BS 4466</t>
  </si>
  <si>
    <t>Load and cart away from site as directed by the Site Engineer.</t>
  </si>
  <si>
    <t>Fillings</t>
  </si>
  <si>
    <t>Return, fill and ram around foundations</t>
  </si>
  <si>
    <t>Mass Concrete</t>
  </si>
  <si>
    <t>Rough formwork to:</t>
  </si>
  <si>
    <t>Reinforced concrete</t>
  </si>
  <si>
    <t>Floor Slab</t>
  </si>
  <si>
    <t>Supply and lay 50mm thick murram filling (blinding ) over hardcore</t>
  </si>
  <si>
    <t>Apply approved anti-termite and herbicide treatment chemicals (Termidor or Gladiator) with a ten year guarantee to top of hardcore beds and over foundation walls</t>
  </si>
  <si>
    <t>Sides of floor slab</t>
  </si>
  <si>
    <t>ELEMENT NO. 2 WALLING</t>
  </si>
  <si>
    <t>The contractor is reminded to include in his pricing, the cost of supply, cutting waste and erecting. Timber to be treated as described in the specifications. The contractor is advised to refer to the specification prior to pricing of this section of work.</t>
  </si>
  <si>
    <t>The following in second grade pressure impregnated cypress timber trusses including nails, lappers, and all the necessary for assembly and hoisting to position as per roofing details.</t>
  </si>
  <si>
    <t>Wrot prime grade timber</t>
  </si>
  <si>
    <t>100 x 50mm treated cypress timber wall plate beeded in cement sand mortar (1:3) fixed with and including hoop iron fixed to ring beam</t>
  </si>
  <si>
    <t>100x50mm treated cypress timber for trusses spanning 5.6m in sawn cypress; second grade; pressure impregnated (including hoop iron over joints where required) rafters</t>
  </si>
  <si>
    <t>100 x 50mm, king post</t>
  </si>
  <si>
    <t>100 x 50mm, ties and struts</t>
  </si>
  <si>
    <t xml:space="preserve">75 x 50mm treated timber for purlins </t>
  </si>
  <si>
    <t>225 x 25mm fascia board cut to shape</t>
  </si>
  <si>
    <t>ELEMENT NO. 4 DOORS</t>
  </si>
  <si>
    <t xml:space="preserve">The rate shall include for all temporary rules, screeds, grounds etc. for raking out joints of new brick work or hacking new concrete for key, internal &amp; curved angles, joints between different surfaces arises quirks, inter sections between curved or irregular surfaces, etc. and all making good around pipes, sanitary fittings &amp; the like. </t>
  </si>
  <si>
    <t>All samples shall be provided for approval by the Engineer prior to purchase of materials.</t>
  </si>
  <si>
    <t>Floor finishes</t>
  </si>
  <si>
    <t>Wall finishes</t>
  </si>
  <si>
    <t>Raking and keying to all masonry walling</t>
  </si>
  <si>
    <t>All works to 3- phase specifications distribution</t>
  </si>
  <si>
    <t>Air Conditioning services</t>
  </si>
  <si>
    <t>QTY</t>
  </si>
  <si>
    <t>SM</t>
  </si>
  <si>
    <t>CUM</t>
  </si>
  <si>
    <t>LM</t>
  </si>
  <si>
    <t>KG</t>
  </si>
  <si>
    <t xml:space="preserve">TOTAL ELEMENT NO. 1: (Substructure) </t>
  </si>
  <si>
    <t xml:space="preserve">TOTAL ELEMENT NO. 2: (Walling) </t>
  </si>
  <si>
    <t xml:space="preserve">TOTAL ELEMENT NO. 3: (Roofing) </t>
  </si>
  <si>
    <t>NO</t>
  </si>
  <si>
    <t>TOTAL ELEMENT NO. 4: DOORS</t>
  </si>
  <si>
    <t>Foundation Trench and Pad Footing Pits</t>
  </si>
  <si>
    <t>Mild steel reinforcement - Deformed high tensile bars</t>
  </si>
  <si>
    <t>Supply and Fix 900x2400mm Mahogany Panel door complete with iron mongery ,Fittings and Mahogany door frames</t>
  </si>
  <si>
    <t>ELEMENT NO. 6 INTERNAL FINISHES</t>
  </si>
  <si>
    <t xml:space="preserve">TOTAL ELEMENT NO. 6: (Finishes) </t>
  </si>
  <si>
    <t>ELEMENT NO. 7 EXTERNAL FINISHES</t>
  </si>
  <si>
    <t xml:space="preserve">TOTAL ELEMENT NO. 7: (External Finishes) </t>
  </si>
  <si>
    <t>ELEMENT NO.8: ELECTRICAL WORKS</t>
  </si>
  <si>
    <t>ELEMENT NO.8: MECHANICAL WORKS</t>
  </si>
  <si>
    <t>Sides of column</t>
  </si>
  <si>
    <t>Sides of beam</t>
  </si>
  <si>
    <t>15mm thick two coat cement sand (1:3) plaster to receive wall tiles</t>
  </si>
  <si>
    <t xml:space="preserve">Prepare skim and apply 3 coats softwhite vinyl silk emulsion 'duracoat' paint to walls </t>
  </si>
  <si>
    <t>First quality paint ( Crown premium grade)</t>
  </si>
  <si>
    <t xml:space="preserve">Prepare and apply 2 coats exterior silicone ultraguard paint 'duracoat' paint to walls </t>
  </si>
  <si>
    <t>Foundation walling</t>
  </si>
  <si>
    <t>ELEMENT NO. 5 WINDOWS</t>
  </si>
  <si>
    <t>First Quality Paint</t>
  </si>
  <si>
    <t>3 coats mahogany vanish to timber surfaces</t>
  </si>
  <si>
    <t xml:space="preserve">TOTAL ELEMENT No. 5: (Windows) </t>
  </si>
  <si>
    <t>All Rates are VAT inclusive.</t>
  </si>
  <si>
    <t>A</t>
  </si>
  <si>
    <t>Provide a provisional cost for electrical works and accessories. Allow for all trunking of all electrical lighting points complete with wiring and conduits, switches and all buider's works in connection therewith (electrial wiring should not be visible and cable from power source should be laid at 450mm deep below ground) as per  drawings provided.</t>
  </si>
  <si>
    <t>E</t>
  </si>
  <si>
    <t>F</t>
  </si>
  <si>
    <t>Ceiling and eaves finishes</t>
  </si>
  <si>
    <t>Sawn treated cypress grade II 50mm x 50mm brandering at 600 c/c</t>
  </si>
  <si>
    <t>Extra over ditto 800mm x 800mm trap door with 100mm x 50mm trim joists between joists and all round chipboard ceiling</t>
  </si>
  <si>
    <t>75mm x 20mm cornice</t>
  </si>
  <si>
    <t>Painting and decorating (prepare and apply one coat wood primer on back of timber before fixing) cornice not exceeding 100mm</t>
  </si>
  <si>
    <t>9mm thick chipboard ceiling nailed onto brandering</t>
  </si>
  <si>
    <t xml:space="preserve">Prepare and apply 3 coats brilliant white vinyLMatt emulsion as 'duracoat' brand paint to ceiling </t>
  </si>
  <si>
    <t>ELEMENT NO. 3  PITCHED ROOF (35 DEG)</t>
  </si>
  <si>
    <t>Wall finishes (Tiling)</t>
  </si>
  <si>
    <t>Item</t>
  </si>
  <si>
    <t xml:space="preserve">Supply and build, 200mm thick stone walling , in 1:3 cement sand mortar.Provide hoop iron at every alternate course. </t>
  </si>
  <si>
    <t>B</t>
  </si>
  <si>
    <t>C</t>
  </si>
  <si>
    <t>D</t>
  </si>
  <si>
    <t>G</t>
  </si>
  <si>
    <t>H</t>
  </si>
  <si>
    <t>I</t>
  </si>
  <si>
    <t>J</t>
  </si>
  <si>
    <t>K</t>
  </si>
  <si>
    <t>L</t>
  </si>
  <si>
    <t>M</t>
  </si>
  <si>
    <t>N</t>
  </si>
  <si>
    <t>O</t>
  </si>
  <si>
    <t>P</t>
  </si>
  <si>
    <t>R</t>
  </si>
  <si>
    <t>Q</t>
  </si>
  <si>
    <t>S</t>
  </si>
  <si>
    <t>T</t>
  </si>
  <si>
    <t>CM</t>
  </si>
  <si>
    <t>D8</t>
  </si>
  <si>
    <t>D12</t>
  </si>
  <si>
    <t xml:space="preserve">  </t>
  </si>
  <si>
    <t>Excavate starting from stripped level a 600mm wide foundation trench to a depth Not exceeding  1.5m in Normal soil</t>
  </si>
  <si>
    <t>ditto 1.5m to 3m</t>
  </si>
  <si>
    <t>D10</t>
  </si>
  <si>
    <t>Vibrated reinforced concrete class 20 for foundation footing.   Price to include placing and striking formwork.</t>
  </si>
  <si>
    <t xml:space="preserve">Supply and build, 200mm thick stone foundation walling in cement and sand mortar (1:3). Reinforce with and including  20swg x 25mm wide hoop iron in every two alternative course; </t>
  </si>
  <si>
    <t>300mm Thick layer of imported hardcore filling including levelling and consolidating in 150mm layers</t>
  </si>
  <si>
    <t>Supply and lay 1000 gauge polythene DPM (with 150mm laps) and rate to include overlaps</t>
  </si>
  <si>
    <r>
      <t>Supply and fix A142 BRC reinforcement mesh; including bends tying wire and distant blocks.</t>
    </r>
    <r>
      <rPr>
        <b/>
        <sz val="11"/>
        <rFont val="Times New Roman"/>
        <family val="1"/>
      </rPr>
      <t xml:space="preserve"> </t>
    </r>
  </si>
  <si>
    <t>SUPERSTRUCTURE</t>
  </si>
  <si>
    <t>Supply and fix steel bars in columns  including cutting, bending, hoisting, and tying wire and supporting all in position, 4D12 as Main Bars and D8 as rings column size 200x200mm by 2500mm high</t>
  </si>
  <si>
    <t>Supply and fix steel bars in beams  including cutting, bending, hoisting, and tying wire and supporting all in position, 4D12 as Main Bars and D8 as rings.</t>
  </si>
  <si>
    <t>Supply all materials and cast vibrated reinforced concrete for the ring beam  1:2:4 (concrete class 20/25)</t>
  </si>
  <si>
    <t xml:space="preserve">supply and fix 1800*1500 mahogany lourvered  window complete with iron mongery,glazing two coats of clear varnish paint and windows to be fitted with insect screen, mosquito mesh and horizontal 12mm round bars at 200mm c/c </t>
  </si>
  <si>
    <t xml:space="preserve">Turkana natural stone walling </t>
  </si>
  <si>
    <t>Supply all materials and cast vibrated reinforced  column concrete 200x200 1:2:4 (concrete class 20/25)</t>
  </si>
  <si>
    <t>Substructures</t>
  </si>
  <si>
    <t>Walling</t>
  </si>
  <si>
    <t>Roofing</t>
  </si>
  <si>
    <t>Doors</t>
  </si>
  <si>
    <t>Windows</t>
  </si>
  <si>
    <t>Internal finishes</t>
  </si>
  <si>
    <t>External finishes</t>
  </si>
  <si>
    <t>Electrical works</t>
  </si>
  <si>
    <t>SUMMARY FOR CONSTRUCTION OF MATERNITY WING</t>
  </si>
  <si>
    <t>TOTAL ELEMENT NO.8: ELECTRICAL WORKS</t>
  </si>
  <si>
    <t>Supply all materials and cast a 50mm thick class 15 concrete blinding to bed of foundation wall and pad footing (mix ratio 1:4:8)</t>
  </si>
  <si>
    <t>Supply and fix steel bars in ground beam concrete work including cutting, bending, hoisting, and tying wire and supporting all in position as per the structural drawings following BS 8666: 2020 version and details as follows</t>
  </si>
  <si>
    <t>T12</t>
  </si>
  <si>
    <t>T8</t>
  </si>
  <si>
    <t>Supply and fix vibrated reinforced concrete for ground beams(200mmx300mm)</t>
  </si>
  <si>
    <t>Supply and fix Gauge 28 IT5 sheet roofing, laid on treated timber purlins and trusses fixed with roof nails and rubbers</t>
  </si>
  <si>
    <t>25mm thick Cement Sand (1:4) screed to floor to receive tiles</t>
  </si>
  <si>
    <t xml:space="preserve">Supply and fix 250x400 SAJ Ceramic wall tiles </t>
  </si>
  <si>
    <t xml:space="preserve">Supply and fix 400x400x12mm SAJ Ceramic floor tiles </t>
  </si>
  <si>
    <t>15mm thick two coat cement sand (1:3) plaster trowelled smooth and comprising 12mm backing and 3mm finishing nil coat.</t>
  </si>
  <si>
    <t>Ground beam</t>
  </si>
  <si>
    <t>Rough formwork to Sides of beam</t>
  </si>
  <si>
    <t>U</t>
  </si>
  <si>
    <t>V</t>
  </si>
  <si>
    <t>W</t>
  </si>
  <si>
    <t>X</t>
  </si>
  <si>
    <t>Mechanical works</t>
  </si>
  <si>
    <t>TOTAL ELEMENT NO.9: MECHANICAL WORKS</t>
  </si>
  <si>
    <t>Supply and Fix 900x2400mm Mahogany framed semi-solid  Panel  door complete with iron mongery ,Fittings and Mahogany door frames</t>
  </si>
  <si>
    <t>Supply all materials and cast a 150mm thick vibrated reinforced concrete slab, mix1:2:4 or class 20/25 and 100mm thick on top of a pre-existing weak slab</t>
  </si>
  <si>
    <t>Ring beam 200X200</t>
  </si>
  <si>
    <t xml:space="preserve"> Columns (4no.)200x200</t>
  </si>
  <si>
    <t>Supply and fix 9 Nos., complete louver type window with 150mm x 50 mm wrot prime grade mahogany timber framing shutters. Window size: 400mm wide x 600mm high</t>
  </si>
  <si>
    <t xml:space="preserve">Supply fix and commission wall mounted fans </t>
  </si>
  <si>
    <t>Prepare and apply 3 coats grey colour super gloss oil paint of 'duracoat' brand to wall skirting; 300mm</t>
  </si>
  <si>
    <t>12 mm thick, 500mm high cement and sand (1:3) render : wood floated hard and smooth to skirtings and wall above ring beam and Copping: externally</t>
  </si>
  <si>
    <t>Foundation columns(4No)</t>
  </si>
  <si>
    <t>Supply all materials and cast  vibrated reinforced foundation column concrete 200x300mm by 200mm 1:2:4 (concrete class 20/20)</t>
  </si>
  <si>
    <t>Rough formwork to sides of columns</t>
  </si>
  <si>
    <r>
      <t xml:space="preserve">Mild steel reinforcement - </t>
    </r>
    <r>
      <rPr>
        <sz val="11"/>
        <rFont val="Times New Roman"/>
        <family val="1"/>
      </rPr>
      <t>Deformed high tensile bars
Supply and fix steel bars in foundation columns  including cutting, bending, hoisting, and tying wire and supporting all in position, 4D12 as Main Bars and D8 as rings</t>
    </r>
  </si>
  <si>
    <t>items</t>
  </si>
  <si>
    <t>supply and fix wall mounted MDF wardrobe of 2m height and double door each 600mm.The wardrobe should have 3 rows partitions for storage.Rate should be inclusive of hinges and handles</t>
  </si>
  <si>
    <t>JOINERY (Wardrobes)</t>
  </si>
  <si>
    <t>Supply and fix steel bars in strip  foundation and pad footings  including cutting, bending, hoisting, and tying wire and supporting all in position, D8 as U bars and D10 as running bars  and D12 for reinforcement of pad footing.</t>
  </si>
  <si>
    <t>Natural 9 '' quarry stones for Foundation with crushing strength 14MPA</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</si>
  <si>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</si>
  <si>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GRAND TOTAL KES (inclusive of VAT)</t>
  </si>
  <si>
    <t>RATE inclusive of VAT)</t>
  </si>
  <si>
    <t>AMNT(KES)-inclusive of VAT</t>
  </si>
  <si>
    <t>Supply and install the following assorted plumbing materials for pointing, installation of fittings, connection for tapping clean water from the nearest point possible and directing the resulting waste to the existing sewer system.Test and commission system.</t>
  </si>
  <si>
    <t>pcs</t>
  </si>
  <si>
    <t>full peddestal hand wash basin complete with all accessories.</t>
  </si>
  <si>
    <t>3/4'' PPR pipe</t>
  </si>
  <si>
    <t>1 1/2'' pvc waste pipe</t>
  </si>
  <si>
    <t>2'' pvc waste pipe</t>
  </si>
  <si>
    <t>One way floor trap 2''</t>
  </si>
  <si>
    <t>Stainless steel complete shower rose with shower arm</t>
  </si>
  <si>
    <t>1/2'' peglar tap</t>
  </si>
  <si>
    <t>1/2'' lirlee pillar tap</t>
  </si>
  <si>
    <t>450*600mm wall mirror with chamfered ends and minimum of two screw holes for fixing to wall</t>
  </si>
  <si>
    <t>Stainless steel towel rack(Lirlee or equivalent approved by the engineer)</t>
  </si>
  <si>
    <t>Stainless steel soap dish</t>
  </si>
  <si>
    <t>Chrome plated toilet paper roll holder. (approved by the engineer.)</t>
  </si>
  <si>
    <t>4'' magic bend</t>
  </si>
  <si>
    <t>1 1/2'' bottle trap</t>
  </si>
  <si>
    <t>Brazilian flex tube</t>
  </si>
  <si>
    <t>Silicon (clear)</t>
  </si>
  <si>
    <t>tube</t>
  </si>
  <si>
    <t>Thread seal</t>
  </si>
  <si>
    <t>roll</t>
  </si>
  <si>
    <t>PVC inspection elbow 4''</t>
  </si>
  <si>
    <t>PVC plain elbow 4''</t>
  </si>
  <si>
    <t>Orange pvc pipe 4''</t>
  </si>
  <si>
    <t>1  1/2'' PVC tee &amp;plug</t>
  </si>
  <si>
    <t>PVC 1 1/2'' elbow</t>
  </si>
  <si>
    <t xml:space="preserve">2'' PVC plain elbow </t>
  </si>
  <si>
    <t>Tee&amp;plug 2'' pvc</t>
  </si>
  <si>
    <t>3/4'' PPR plain elbow</t>
  </si>
  <si>
    <t>PPR female (3/4 by1/2)''  socket</t>
  </si>
  <si>
    <t>PPR male (3/4 by 1/2)'' socket</t>
  </si>
  <si>
    <t>PPR(3/4 by 1/2)'' female elbow</t>
  </si>
  <si>
    <t>3/4'' PPR plain socket</t>
  </si>
  <si>
    <t>(1/2 by 3/4)'' PPR male elbow</t>
  </si>
  <si>
    <t>Stainless steel tissue holder</t>
  </si>
  <si>
    <t>Tangit glue</t>
  </si>
  <si>
    <t>ltrs</t>
  </si>
  <si>
    <t>PPR 3/4'' tee</t>
  </si>
  <si>
    <t>1/2'' Stainless steel stopcock</t>
  </si>
  <si>
    <t>1/2'' Angle valve</t>
  </si>
  <si>
    <t>3/4'' gate valve</t>
  </si>
  <si>
    <t>3/4'' PPR male adaptor</t>
  </si>
  <si>
    <t>Provide a cost for any hacking that maybe needed to introduce the drainage system paints to existing building.</t>
  </si>
  <si>
    <t>item</t>
  </si>
  <si>
    <t>Close couple toilet complete with cistern and all accessories(approved by the engineer)</t>
  </si>
  <si>
    <t>Provide a materials for mechanical works and accessories including supply and installation of 2 no. asian toilet complete with cisterns, supply of shower points complete with accessories, supply and installation of water and fittings, supply and installation of drainage points, connection to existing drainage line, test and commission system.All ceramic fittings to be twyford or approved equivalent by engineer.</t>
  </si>
  <si>
    <t>BILLS OF QUANTITIES: MODIFICATION OF FORMER NUTRITION STORE TO STAFF ACCOMMODATIONS AT CLINIC 6- IRC KAKUMA FIELD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</si>
</sst>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4" x14ac:knownFonts="1">
    <font>
      <sz val="11"/>
      <color theme="1"/>
      <name val="Calibri"/>
      <family val="2"/>
      <scheme val="minor"/>
    </font>
    <font>
      <sz val="11"/>
      <color theme="1"/>
      <name val="Calibri"/>
      <family val="2"/>
      <scheme val="minor"/>
    </font>
    <font>
      <sz val="10"/>
      <name val="Arial"/>
      <family val="2"/>
    </font>
    <font>
      <sz val="10"/>
      <name val="Trebuchet MS"/>
      <family val="2"/>
    </font>
    <font>
      <b/>
      <sz val="11"/>
      <name val="Times New Roman"/>
      <family val="1"/>
    </font>
    <font>
      <sz val="11"/>
      <name val="Times New Roman"/>
      <family val="1"/>
    </font>
    <font>
      <b/>
      <i/>
      <u/>
      <sz val="11"/>
      <name val="Times New Roman"/>
      <family val="1"/>
    </font>
    <font>
      <b/>
      <i/>
      <sz val="11"/>
      <name val="Times New Roman"/>
      <family val="1"/>
    </font>
    <font>
      <b/>
      <u/>
      <sz val="11"/>
      <name val="Times New Roman"/>
      <family val="1"/>
    </font>
    <font>
      <i/>
      <sz val="11"/>
      <name val="Times New Roman"/>
      <family val="1"/>
    </font>
    <font>
      <sz val="11"/>
      <name val="Calibri"/>
      <family val="2"/>
      <scheme val="minor"/>
    </font>
    <font>
      <b/>
      <sz val="10"/>
      <name val="Trebuchet MS"/>
      <family val="2"/>
    </font>
    <font>
      <sz val="11"/>
      <name val="High Tower Text"/>
      <family val="1"/>
    </font>
    <font>
      <sz val="12"/>
      <color theme="1"/>
      <name val="Times New Roman"/>
      <family val="1"/>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153">
    <xf numFmtId="0" fontId="0" fillId="0" borderId="0" xfId="0"/>
    <xf numFmtId="0" fontId="3" fillId="0" borderId="0" xfId="2" applyFont="1"/>
    <xf numFmtId="43" fontId="3" fillId="0" borderId="0" xfId="1" applyFont="1"/>
    <xf numFmtId="0" fontId="3"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0" fontId="5" fillId="2" borderId="1" xfId="0" applyFont="1" applyFill="1" applyBorder="1" applyAlignment="1">
      <alignment vertical="center" wrapText="1"/>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vertical="center" wrapText="1"/>
    </xf>
    <xf numFmtId="0" fontId="5" fillId="0" borderId="1" xfId="0" applyFont="1" applyBorder="1" applyAlignment="1">
      <alignment vertical="top" wrapText="1"/>
    </xf>
    <xf numFmtId="0" fontId="5" fillId="0" borderId="1" xfId="0" applyFont="1" applyBorder="1" applyAlignment="1">
      <alignment horizontal="center" vertical="top"/>
    </xf>
    <xf numFmtId="0" fontId="4" fillId="0" borderId="1" xfId="0" applyFont="1" applyBorder="1" applyAlignment="1">
      <alignment vertical="top"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vertical="center" wrapText="1"/>
    </xf>
    <xf numFmtId="0" fontId="5" fillId="0" borderId="1" xfId="0" applyFont="1" applyBorder="1" applyAlignment="1">
      <alignment wrapText="1"/>
    </xf>
    <xf numFmtId="0" fontId="5" fillId="0" borderId="2" xfId="0" applyFont="1" applyBorder="1" applyAlignment="1">
      <alignment horizontal="left" vertical="top" wrapText="1"/>
    </xf>
    <xf numFmtId="0" fontId="5" fillId="0" borderId="2" xfId="0" applyFont="1" applyBorder="1" applyAlignment="1">
      <alignment horizontal="center" vertical="center"/>
    </xf>
    <xf numFmtId="164" fontId="5" fillId="0" borderId="1" xfId="1" applyNumberFormat="1" applyFont="1" applyBorder="1" applyAlignment="1">
      <alignment vertical="center" wrapText="1"/>
    </xf>
    <xf numFmtId="164" fontId="4" fillId="0" borderId="1" xfId="1" applyNumberFormat="1" applyFont="1" applyBorder="1" applyAlignment="1">
      <alignment vertical="center" wrapText="1"/>
    </xf>
    <xf numFmtId="164" fontId="4" fillId="0" borderId="1" xfId="1" applyNumberFormat="1" applyFont="1" applyBorder="1" applyAlignment="1">
      <alignment vertical="center"/>
    </xf>
    <xf numFmtId="164" fontId="5" fillId="0" borderId="1" xfId="1" applyNumberFormat="1" applyFont="1" applyBorder="1" applyAlignment="1">
      <alignment vertical="center"/>
    </xf>
    <xf numFmtId="164" fontId="5" fillId="0" borderId="1" xfId="1" applyNumberFormat="1" applyFont="1" applyBorder="1" applyAlignment="1">
      <alignment horizontal="center" vertical="center" wrapText="1"/>
    </xf>
    <xf numFmtId="164" fontId="5" fillId="0" borderId="1" xfId="1" applyNumberFormat="1" applyFont="1" applyBorder="1" applyAlignment="1">
      <alignment horizontal="center" vertical="center"/>
    </xf>
    <xf numFmtId="164" fontId="5" fillId="0" borderId="1" xfId="1" applyNumberFormat="1" applyFont="1" applyBorder="1" applyAlignment="1">
      <alignment vertical="top" wrapText="1"/>
    </xf>
    <xf numFmtId="164" fontId="5" fillId="0" borderId="1" xfId="1" applyNumberFormat="1" applyFont="1" applyBorder="1" applyAlignment="1">
      <alignment vertical="top"/>
    </xf>
    <xf numFmtId="164" fontId="4" fillId="0" borderId="1" xfId="1" applyNumberFormat="1" applyFont="1" applyBorder="1" applyAlignment="1">
      <alignment horizontal="center" vertical="center"/>
    </xf>
    <xf numFmtId="164" fontId="5" fillId="0" borderId="3" xfId="1" applyNumberFormat="1" applyFont="1" applyBorder="1" applyAlignment="1">
      <alignment horizontal="center" vertical="center" wrapText="1"/>
    </xf>
    <xf numFmtId="0" fontId="4" fillId="4" borderId="1" xfId="2" applyFont="1" applyFill="1" applyBorder="1" applyAlignment="1">
      <alignment vertical="center" wrapText="1"/>
    </xf>
    <xf numFmtId="4" fontId="4" fillId="4" borderId="1" xfId="2" applyNumberFormat="1" applyFont="1" applyFill="1" applyBorder="1" applyAlignment="1">
      <alignment horizontal="center" vertical="center"/>
    </xf>
    <xf numFmtId="164" fontId="4" fillId="4" borderId="1" xfId="1" applyNumberFormat="1" applyFont="1" applyFill="1" applyBorder="1" applyAlignment="1">
      <alignment vertical="center"/>
    </xf>
    <xf numFmtId="0" fontId="4" fillId="4" borderId="1" xfId="0" applyFont="1" applyFill="1" applyBorder="1" applyAlignment="1">
      <alignment vertical="center" wrapText="1"/>
    </xf>
    <xf numFmtId="0" fontId="5" fillId="4" borderId="1" xfId="0" applyFont="1" applyFill="1" applyBorder="1" applyAlignment="1">
      <alignment horizontal="center" vertical="center" wrapText="1"/>
    </xf>
    <xf numFmtId="164" fontId="5" fillId="4" borderId="1" xfId="1" applyNumberFormat="1" applyFont="1" applyFill="1" applyBorder="1" applyAlignment="1">
      <alignment vertical="center" wrapText="1"/>
    </xf>
    <xf numFmtId="164" fontId="5" fillId="0" borderId="1" xfId="1" applyNumberFormat="1" applyFont="1" applyFill="1" applyBorder="1" applyAlignment="1">
      <alignment vertical="center" wrapText="1"/>
    </xf>
    <xf numFmtId="0" fontId="4" fillId="4" borderId="1" xfId="0" applyFont="1" applyFill="1" applyBorder="1" applyAlignment="1">
      <alignment horizontal="center" vertical="center"/>
    </xf>
    <xf numFmtId="164" fontId="4" fillId="4" borderId="1" xfId="1" applyNumberFormat="1" applyFont="1" applyFill="1" applyBorder="1" applyAlignment="1">
      <alignment vertical="center" wrapText="1"/>
    </xf>
    <xf numFmtId="0" fontId="5" fillId="4" borderId="1" xfId="0" applyFont="1" applyFill="1" applyBorder="1" applyAlignment="1">
      <alignment horizontal="center" vertical="center"/>
    </xf>
    <xf numFmtId="164" fontId="5" fillId="4" borderId="1" xfId="1" applyNumberFormat="1" applyFont="1" applyFill="1" applyBorder="1" applyAlignment="1">
      <alignment vertical="center"/>
    </xf>
    <xf numFmtId="164" fontId="5" fillId="4" borderId="1" xfId="1" applyNumberFormat="1" applyFont="1" applyFill="1" applyBorder="1" applyAlignment="1">
      <alignment horizontal="center" vertical="center"/>
    </xf>
    <xf numFmtId="164" fontId="4" fillId="4" borderId="1" xfId="1" applyNumberFormat="1" applyFont="1" applyFill="1" applyBorder="1" applyAlignment="1">
      <alignment horizontal="center" vertical="center"/>
    </xf>
    <xf numFmtId="0" fontId="4" fillId="4" borderId="1" xfId="0" applyFont="1" applyFill="1" applyBorder="1" applyAlignment="1">
      <alignment vertical="center"/>
    </xf>
    <xf numFmtId="0" fontId="5" fillId="0" borderId="1" xfId="0" applyFont="1" applyBorder="1" applyAlignment="1">
      <alignment horizontal="left" vertical="top" wrapText="1"/>
    </xf>
    <xf numFmtId="0" fontId="9" fillId="0" borderId="1" xfId="0" applyFont="1" applyBorder="1" applyAlignment="1">
      <alignment vertical="center" wrapText="1"/>
    </xf>
    <xf numFmtId="43" fontId="4" fillId="4" borderId="1" xfId="1" applyFont="1" applyFill="1" applyBorder="1" applyAlignment="1">
      <alignment vertical="center"/>
    </xf>
    <xf numFmtId="43" fontId="5" fillId="4" borderId="1" xfId="1" applyFont="1" applyFill="1" applyBorder="1" applyAlignment="1">
      <alignment vertical="center" wrapText="1"/>
    </xf>
    <xf numFmtId="43" fontId="5" fillId="0" borderId="1" xfId="1" applyFont="1" applyBorder="1" applyAlignment="1">
      <alignment vertical="center" wrapText="1"/>
    </xf>
    <xf numFmtId="43" fontId="4" fillId="4" borderId="1" xfId="1" applyFont="1" applyFill="1" applyBorder="1" applyAlignment="1">
      <alignment vertical="center" wrapText="1"/>
    </xf>
    <xf numFmtId="43" fontId="4" fillId="0" borderId="1" xfId="1" applyFont="1" applyBorder="1" applyAlignment="1">
      <alignment vertical="center" wrapText="1"/>
    </xf>
    <xf numFmtId="43" fontId="5" fillId="0" borderId="1" xfId="1" applyFont="1" applyBorder="1" applyAlignment="1">
      <alignment vertical="center"/>
    </xf>
    <xf numFmtId="43" fontId="5" fillId="4" borderId="1" xfId="1" applyFont="1" applyFill="1" applyBorder="1" applyAlignment="1">
      <alignment horizontal="center" vertical="center" wrapText="1"/>
    </xf>
    <xf numFmtId="43" fontId="5" fillId="0" borderId="1" xfId="1" applyFont="1" applyBorder="1" applyAlignment="1">
      <alignment horizontal="center" vertical="center" wrapText="1"/>
    </xf>
    <xf numFmtId="43" fontId="4" fillId="4" borderId="1" xfId="1" applyFont="1" applyFill="1" applyBorder="1" applyAlignment="1">
      <alignment horizontal="center" vertical="center" wrapText="1"/>
    </xf>
    <xf numFmtId="43" fontId="5" fillId="0" borderId="1" xfId="1" applyFont="1" applyBorder="1" applyAlignment="1">
      <alignment vertical="top" wrapText="1"/>
    </xf>
    <xf numFmtId="43" fontId="4" fillId="0" borderId="1" xfId="1" applyFont="1" applyBorder="1" applyAlignment="1">
      <alignment horizontal="center" vertical="center" wrapText="1"/>
    </xf>
    <xf numFmtId="43" fontId="5" fillId="0" borderId="1" xfId="0" applyNumberFormat="1" applyFont="1" applyBorder="1" applyAlignment="1">
      <alignment horizontal="center" vertical="center"/>
    </xf>
    <xf numFmtId="43" fontId="5" fillId="0" borderId="2" xfId="0" applyNumberFormat="1" applyFont="1" applyBorder="1" applyAlignment="1">
      <alignment horizontal="center" vertical="center"/>
    </xf>
    <xf numFmtId="0" fontId="10" fillId="0" borderId="6" xfId="0" applyFont="1" applyBorder="1" applyAlignment="1">
      <alignment horizontal="left" vertical="center" wrapText="1"/>
    </xf>
    <xf numFmtId="0" fontId="5" fillId="0" borderId="1" xfId="0" applyFont="1" applyBorder="1" applyAlignment="1">
      <alignment horizontal="left" vertical="top"/>
    </xf>
    <xf numFmtId="0" fontId="11" fillId="0" borderId="1" xfId="0" applyFont="1" applyBorder="1" applyAlignment="1">
      <alignment vertical="center" wrapText="1"/>
    </xf>
    <xf numFmtId="43" fontId="3" fillId="0" borderId="1" xfId="1" applyFont="1" applyBorder="1" applyAlignment="1">
      <alignment horizontal="center" vertical="center" wrapText="1"/>
    </xf>
    <xf numFmtId="0" fontId="3" fillId="0" borderId="1" xfId="0" applyFont="1" applyBorder="1" applyAlignment="1">
      <alignment horizontal="center" vertical="center"/>
    </xf>
    <xf numFmtId="1" fontId="3" fillId="0" borderId="1" xfId="0" applyNumberFormat="1" applyFont="1" applyBorder="1" applyAlignment="1">
      <alignment horizontal="center" vertical="center" wrapText="1"/>
    </xf>
    <xf numFmtId="0" fontId="12" fillId="2" borderId="1" xfId="0" applyFont="1" applyFill="1" applyBorder="1" applyAlignment="1">
      <alignment vertical="center" wrapText="1"/>
    </xf>
    <xf numFmtId="0" fontId="5" fillId="2" borderId="1" xfId="0" applyFont="1" applyFill="1" applyBorder="1" applyAlignment="1">
      <alignment horizontal="center" vertical="center" wrapText="1"/>
    </xf>
    <xf numFmtId="43" fontId="5" fillId="2" borderId="1" xfId="1" applyFont="1" applyFill="1" applyBorder="1" applyAlignment="1">
      <alignment vertical="center" wrapText="1"/>
    </xf>
    <xf numFmtId="164" fontId="5" fillId="2" borderId="1" xfId="1" applyNumberFormat="1" applyFont="1" applyFill="1" applyBorder="1" applyAlignment="1">
      <alignment vertical="center" wrapText="1"/>
    </xf>
    <xf numFmtId="0" fontId="5" fillId="2" borderId="1" xfId="0" applyFont="1" applyFill="1" applyBorder="1" applyAlignment="1">
      <alignment horizontal="center" vertical="center"/>
    </xf>
    <xf numFmtId="164" fontId="5" fillId="2" borderId="1" xfId="1" applyNumberFormat="1" applyFont="1" applyFill="1" applyBorder="1" applyAlignment="1">
      <alignment vertical="center"/>
    </xf>
    <xf numFmtId="0" fontId="6" fillId="2" borderId="1" xfId="0" applyFont="1" applyFill="1" applyBorder="1" applyAlignment="1">
      <alignment vertical="center" wrapText="1"/>
    </xf>
    <xf numFmtId="0" fontId="3" fillId="0" borderId="0" xfId="0" applyFont="1" applyAlignment="1">
      <alignment vertical="center"/>
    </xf>
    <xf numFmtId="43" fontId="5" fillId="0" borderId="1" xfId="0" applyNumberFormat="1" applyFont="1" applyBorder="1" applyAlignment="1">
      <alignment horizontal="center" vertical="center" wrapText="1"/>
    </xf>
    <xf numFmtId="43" fontId="5" fillId="0" borderId="1" xfId="1" applyFont="1" applyFill="1" applyBorder="1" applyAlignment="1">
      <alignment vertical="center" wrapText="1"/>
    </xf>
    <xf numFmtId="0" fontId="3" fillId="0" borderId="0" xfId="0" applyFont="1" applyAlignment="1">
      <alignment vertical="top"/>
    </xf>
    <xf numFmtId="43" fontId="5" fillId="0" borderId="1" xfId="1" applyFont="1" applyBorder="1" applyAlignment="1">
      <alignment horizontal="right" vertical="top"/>
    </xf>
    <xf numFmtId="164" fontId="5" fillId="0" borderId="1" xfId="1" applyNumberFormat="1" applyFont="1" applyBorder="1" applyAlignment="1">
      <alignment horizontal="center" vertical="top"/>
    </xf>
    <xf numFmtId="0" fontId="11"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xf>
    <xf numFmtId="43" fontId="3" fillId="0" borderId="0" xfId="1" applyFont="1" applyAlignment="1">
      <alignment vertical="center"/>
    </xf>
    <xf numFmtId="164" fontId="3" fillId="0" borderId="0" xfId="1" applyNumberFormat="1" applyFont="1" applyAlignment="1">
      <alignment vertical="center"/>
    </xf>
    <xf numFmtId="164" fontId="11" fillId="0" borderId="0" xfId="0" applyNumberFormat="1" applyFont="1" applyAlignment="1">
      <alignment vertical="center"/>
    </xf>
    <xf numFmtId="0" fontId="11" fillId="0" borderId="2" xfId="0" applyFont="1" applyBorder="1" applyAlignment="1">
      <alignment horizontal="center" vertical="center"/>
    </xf>
    <xf numFmtId="0" fontId="3" fillId="0" borderId="2" xfId="0" applyFont="1" applyBorder="1" applyAlignment="1">
      <alignment vertical="center" wrapText="1"/>
    </xf>
    <xf numFmtId="0" fontId="3" fillId="0" borderId="2" xfId="0" applyFont="1" applyBorder="1" applyAlignment="1">
      <alignment horizontal="center" vertical="center"/>
    </xf>
    <xf numFmtId="43" fontId="3" fillId="0" borderId="2" xfId="1" applyFont="1" applyBorder="1" applyAlignment="1">
      <alignment vertical="center"/>
    </xf>
    <xf numFmtId="164" fontId="3" fillId="0" borderId="3" xfId="1" applyNumberFormat="1" applyFont="1" applyBorder="1" applyAlignment="1">
      <alignment vertical="center"/>
    </xf>
    <xf numFmtId="0" fontId="4" fillId="2" borderId="5" xfId="0" applyFont="1" applyFill="1" applyBorder="1" applyAlignment="1">
      <alignment vertical="center" wrapText="1"/>
    </xf>
    <xf numFmtId="0" fontId="5" fillId="0" borderId="7" xfId="0" applyFont="1" applyBorder="1" applyAlignment="1">
      <alignment vertical="top" wrapText="1"/>
    </xf>
    <xf numFmtId="0" fontId="5" fillId="0" borderId="7" xfId="0" applyFont="1" applyBorder="1" applyAlignment="1">
      <alignment horizontal="center" vertical="top" wrapText="1"/>
    </xf>
    <xf numFmtId="43" fontId="5" fillId="0" borderId="7" xfId="1" applyFont="1" applyBorder="1" applyAlignment="1">
      <alignment vertical="top" wrapText="1"/>
    </xf>
    <xf numFmtId="0" fontId="0" fillId="0" borderId="1" xfId="0" applyBorder="1" applyAlignment="1">
      <alignment horizontal="left" vertical="center" wrapText="1"/>
    </xf>
    <xf numFmtId="0" fontId="0" fillId="0" borderId="1" xfId="0" applyBorder="1" applyAlignment="1">
      <alignment horizontal="center" vertical="center"/>
    </xf>
    <xf numFmtId="0" fontId="13" fillId="0" borderId="6" xfId="0" applyFont="1" applyBorder="1" applyAlignment="1">
      <alignment vertical="center" wrapText="1"/>
    </xf>
    <xf numFmtId="0" fontId="0" fillId="2" borderId="1" xfId="0" applyFill="1" applyBorder="1" applyAlignment="1">
      <alignment horizontal="left" vertical="center" wrapText="1"/>
    </xf>
    <xf numFmtId="0" fontId="5" fillId="0" borderId="5" xfId="0" applyFont="1" applyBorder="1" applyAlignment="1">
      <alignment vertical="top" wrapText="1"/>
    </xf>
    <xf numFmtId="0" fontId="5" fillId="0" borderId="5" xfId="0" applyFont="1" applyBorder="1" applyAlignment="1">
      <alignment horizontal="center" vertical="center" wrapText="1"/>
    </xf>
    <xf numFmtId="43" fontId="5" fillId="0" borderId="5" xfId="1" applyFont="1" applyBorder="1" applyAlignment="1">
      <alignment horizontal="center" vertical="center" wrapText="1"/>
    </xf>
    <xf numFmtId="0" fontId="9" fillId="0" borderId="1" xfId="2" applyFont="1" applyBorder="1" applyAlignment="1">
      <alignment vertical="center" wrapText="1"/>
    </xf>
    <xf numFmtId="0" fontId="11" fillId="4" borderId="1" xfId="0" applyFont="1" applyFill="1" applyBorder="1" applyAlignment="1">
      <alignment horizontal="left"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2" borderId="11" xfId="0" applyFont="1" applyFill="1" applyBorder="1" applyAlignment="1">
      <alignment horizontal="left" vertical="top" wrapText="1"/>
    </xf>
    <xf numFmtId="0" fontId="4" fillId="2" borderId="12"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0" borderId="4" xfId="0" applyFont="1" applyBorder="1" applyAlignment="1">
      <alignment horizontal="center" vertical="center"/>
    </xf>
    <xf numFmtId="164" fontId="4" fillId="0" borderId="14" xfId="0" applyNumberFormat="1" applyFont="1" applyBorder="1" applyAlignment="1">
      <alignment vertical="center"/>
    </xf>
    <xf numFmtId="0" fontId="4" fillId="4" borderId="4" xfId="2" applyFont="1" applyFill="1" applyBorder="1" applyAlignment="1">
      <alignment horizontal="center" vertical="center"/>
    </xf>
    <xf numFmtId="164" fontId="4" fillId="4" borderId="14" xfId="3" applyNumberFormat="1" applyFont="1" applyFill="1" applyBorder="1" applyAlignment="1">
      <alignment vertical="center" wrapText="1"/>
    </xf>
    <xf numFmtId="0" fontId="9" fillId="0" borderId="4" xfId="2" applyFont="1" applyBorder="1" applyAlignment="1">
      <alignment vertical="center" wrapText="1"/>
    </xf>
    <xf numFmtId="0" fontId="9" fillId="0" borderId="14" xfId="2" applyFont="1" applyBorder="1" applyAlignment="1">
      <alignment vertical="center" wrapText="1"/>
    </xf>
    <xf numFmtId="0" fontId="4" fillId="4" borderId="4" xfId="0" applyFont="1" applyFill="1" applyBorder="1" applyAlignment="1">
      <alignment horizontal="center" vertical="center" wrapText="1"/>
    </xf>
    <xf numFmtId="164" fontId="4" fillId="4" borderId="14" xfId="4" applyNumberFormat="1" applyFont="1" applyFill="1" applyBorder="1" applyAlignment="1">
      <alignment vertical="center" wrapText="1"/>
    </xf>
    <xf numFmtId="164" fontId="4" fillId="0" borderId="14" xfId="1" applyNumberFormat="1" applyFont="1" applyBorder="1" applyAlignment="1">
      <alignment vertical="center" wrapText="1"/>
    </xf>
    <xf numFmtId="0" fontId="4" fillId="2" borderId="4" xfId="0" applyFont="1" applyFill="1" applyBorder="1" applyAlignment="1">
      <alignment horizontal="center" vertical="center" wrapText="1"/>
    </xf>
    <xf numFmtId="164" fontId="4" fillId="2" borderId="14" xfId="1" applyNumberFormat="1" applyFont="1" applyFill="1" applyBorder="1" applyAlignment="1">
      <alignment vertical="center" wrapText="1"/>
    </xf>
    <xf numFmtId="164" fontId="4" fillId="0" borderId="14" xfId="1" applyNumberFormat="1" applyFont="1" applyFill="1" applyBorder="1" applyAlignment="1">
      <alignment vertical="center" wrapText="1"/>
    </xf>
    <xf numFmtId="164" fontId="4" fillId="4" borderId="14" xfId="1" applyNumberFormat="1" applyFont="1" applyFill="1" applyBorder="1" applyAlignment="1">
      <alignment vertical="center" wrapText="1"/>
    </xf>
    <xf numFmtId="164" fontId="4" fillId="0" borderId="14" xfId="4" applyNumberFormat="1" applyFont="1" applyBorder="1" applyAlignment="1">
      <alignment vertical="center" wrapText="1"/>
    </xf>
    <xf numFmtId="0" fontId="4" fillId="4" borderId="4" xfId="0" applyFont="1" applyFill="1" applyBorder="1" applyAlignment="1">
      <alignment horizontal="center" vertical="center"/>
    </xf>
    <xf numFmtId="0" fontId="4" fillId="2" borderId="4" xfId="0" applyFont="1" applyFill="1" applyBorder="1" applyAlignment="1">
      <alignment horizontal="center" vertical="center"/>
    </xf>
    <xf numFmtId="164" fontId="4" fillId="4" borderId="14" xfId="4" applyNumberFormat="1" applyFont="1" applyFill="1" applyBorder="1" applyAlignment="1">
      <alignment horizontal="center" vertical="center" wrapText="1"/>
    </xf>
    <xf numFmtId="164" fontId="4" fillId="0" borderId="14" xfId="1" applyNumberFormat="1" applyFont="1" applyBorder="1" applyAlignment="1">
      <alignment horizontal="center" vertical="center" wrapText="1"/>
    </xf>
    <xf numFmtId="164" fontId="4" fillId="4" borderId="14" xfId="1" applyNumberFormat="1" applyFont="1" applyFill="1" applyBorder="1" applyAlignment="1">
      <alignment horizontal="center" vertical="center" wrapText="1"/>
    </xf>
    <xf numFmtId="0" fontId="4" fillId="0" borderId="4" xfId="0" applyFont="1" applyBorder="1" applyAlignment="1">
      <alignment horizontal="center" vertical="top" wrapText="1"/>
    </xf>
    <xf numFmtId="164" fontId="4" fillId="0" borderId="14" xfId="1" applyNumberFormat="1" applyFont="1" applyBorder="1" applyAlignment="1">
      <alignment vertical="top" wrapText="1"/>
    </xf>
    <xf numFmtId="0" fontId="5" fillId="0" borderId="4" xfId="0" applyFont="1" applyBorder="1" applyAlignment="1">
      <alignment horizontal="center" vertical="top"/>
    </xf>
    <xf numFmtId="164" fontId="4" fillId="0" borderId="14" xfId="1" applyNumberFormat="1" applyFont="1" applyBorder="1" applyAlignment="1">
      <alignment horizontal="center" vertical="top" wrapText="1"/>
    </xf>
    <xf numFmtId="164" fontId="4" fillId="0" borderId="14" xfId="5" applyNumberFormat="1" applyFont="1" applyBorder="1" applyAlignment="1">
      <alignment vertical="center" wrapText="1"/>
    </xf>
    <xf numFmtId="0" fontId="5" fillId="0" borderId="15" xfId="0" applyFont="1" applyBorder="1" applyAlignment="1">
      <alignment horizontal="center" vertical="center" wrapText="1"/>
    </xf>
    <xf numFmtId="164" fontId="5" fillId="0" borderId="14" xfId="1" applyNumberFormat="1" applyFont="1" applyBorder="1" applyAlignment="1">
      <alignment horizontal="center" vertical="center" wrapText="1"/>
    </xf>
    <xf numFmtId="0" fontId="5" fillId="0" borderId="16" xfId="0" applyFont="1" applyBorder="1" applyAlignment="1">
      <alignment horizontal="center" vertical="center" wrapText="1"/>
    </xf>
    <xf numFmtId="164" fontId="5" fillId="0" borderId="17" xfId="1" applyNumberFormat="1" applyFont="1" applyBorder="1" applyAlignment="1">
      <alignment horizontal="center" vertical="center" wrapText="1"/>
    </xf>
    <xf numFmtId="0" fontId="5" fillId="0" borderId="4" xfId="0" applyFont="1" applyBorder="1" applyAlignment="1">
      <alignment horizontal="center" vertical="top" wrapText="1"/>
    </xf>
    <xf numFmtId="0" fontId="3" fillId="0" borderId="16" xfId="0" applyFont="1" applyBorder="1" applyAlignment="1">
      <alignment horizontal="center" vertical="center"/>
    </xf>
    <xf numFmtId="0" fontId="11" fillId="0" borderId="16"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center" vertical="center"/>
    </xf>
    <xf numFmtId="43" fontId="3" fillId="0" borderId="0" xfId="1" applyFont="1" applyBorder="1" applyAlignment="1">
      <alignment vertical="center"/>
    </xf>
    <xf numFmtId="164" fontId="3" fillId="0" borderId="0" xfId="1" applyNumberFormat="1" applyFont="1" applyBorder="1" applyAlignment="1">
      <alignment vertical="center"/>
    </xf>
    <xf numFmtId="164" fontId="11" fillId="0" borderId="17" xfId="0" applyNumberFormat="1" applyFont="1" applyBorder="1" applyAlignment="1">
      <alignment vertical="center"/>
    </xf>
    <xf numFmtId="0" fontId="11" fillId="0" borderId="4" xfId="0" applyFont="1" applyBorder="1" applyAlignment="1">
      <alignment horizontal="center" vertical="center"/>
    </xf>
    <xf numFmtId="0" fontId="11" fillId="4" borderId="14" xfId="0" applyFont="1" applyFill="1" applyBorder="1" applyAlignment="1">
      <alignment horizontal="left" vertical="center" wrapText="1"/>
    </xf>
    <xf numFmtId="43" fontId="3" fillId="0" borderId="14" xfId="1" applyFont="1" applyBorder="1" applyAlignment="1">
      <alignment horizontal="center" vertical="center" wrapText="1"/>
    </xf>
    <xf numFmtId="0" fontId="3" fillId="5" borderId="18" xfId="0" applyFont="1" applyFill="1" applyBorder="1" applyAlignment="1">
      <alignment horizontal="center" vertical="center" wrapText="1"/>
    </xf>
    <xf numFmtId="0" fontId="11" fillId="4" borderId="19" xfId="0" applyFont="1" applyFill="1" applyBorder="1" applyAlignment="1">
      <alignment vertical="center" wrapText="1"/>
    </xf>
    <xf numFmtId="43" fontId="11" fillId="4" borderId="19" xfId="1" applyFont="1" applyFill="1" applyBorder="1" applyAlignment="1">
      <alignment vertical="center" wrapText="1"/>
    </xf>
    <xf numFmtId="43" fontId="3" fillId="4" borderId="20" xfId="1" applyFont="1" applyFill="1" applyBorder="1" applyAlignment="1">
      <alignment vertical="center" wrapText="1"/>
    </xf>
  </cellXfs>
  <cellStyles count="6">
    <cellStyle name="Comma" xfId="1" builtinId="3"/>
    <cellStyle name="Comma 13" xfId="5" xr:uid="{FFCACCF6-DDF3-4DF4-A278-6B1D5B603691}"/>
    <cellStyle name="Comma 17" xfId="4" xr:uid="{0FE39252-11AB-400E-911E-124C2F1B29D1}"/>
    <cellStyle name="Comma 2 2" xfId="3" xr:uid="{954C23C4-55E7-4E08-9BFC-3B3B7A313ACE}"/>
    <cellStyle name="Normal" xfId="0" builtinId="0"/>
    <cellStyle name="Normal 20" xfId="2" xr:uid="{9B98D101-387E-4811-B5C6-DCE5807DF41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89E22-B85E-40AD-AB74-27D33FE94739}">
  <dimension ref="A1:G380"/>
  <sheetViews>
    <sheetView tabSelected="1" zoomScale="80" zoomScaleNormal="80" workbookViewId="0">
      <selection activeCell="H2" sqref="H2"/>
    </sheetView>
  </sheetViews>
  <sheetFormatPr defaultColWidth="9.28515625" defaultRowHeight="15" x14ac:dyDescent="0.25"/>
  <cols>
    <col min="1" max="1" width="8.28515625" style="86" customWidth="1"/>
    <col min="2" max="2" width="51" style="87" customWidth="1"/>
    <col min="3" max="3" width="10.7109375" style="88" customWidth="1"/>
    <col min="4" max="4" width="11.7109375" style="89" customWidth="1"/>
    <col min="5" max="5" width="16.7109375" style="90" customWidth="1"/>
    <col min="6" max="6" width="16.5703125" style="85" customWidth="1"/>
    <col min="7" max="7" width="16.28515625" style="74" customWidth="1"/>
    <col min="8" max="8" width="38.42578125" style="74" customWidth="1"/>
    <col min="9" max="16384" width="9.28515625" style="74"/>
  </cols>
  <sheetData>
    <row r="1" spans="1:6" ht="44.25" customHeight="1" thickBot="1" x14ac:dyDescent="0.3">
      <c r="A1" s="104" t="s">
        <v>210</v>
      </c>
      <c r="B1" s="105"/>
      <c r="C1" s="105"/>
      <c r="D1" s="105"/>
      <c r="E1" s="105"/>
      <c r="F1" s="106"/>
    </row>
    <row r="2" spans="1:6" ht="65.25" customHeight="1" x14ac:dyDescent="0.25">
      <c r="A2" s="108" t="s">
        <v>160</v>
      </c>
      <c r="B2" s="107"/>
      <c r="C2" s="107"/>
      <c r="D2" s="107"/>
      <c r="E2" s="107"/>
      <c r="F2" s="109"/>
    </row>
    <row r="3" spans="1:6" x14ac:dyDescent="0.25">
      <c r="A3" s="110"/>
      <c r="B3" s="6" t="s">
        <v>63</v>
      </c>
      <c r="C3" s="11"/>
      <c r="D3" s="53"/>
      <c r="E3" s="25"/>
      <c r="F3" s="111"/>
    </row>
    <row r="4" spans="1:6" ht="42.75" x14ac:dyDescent="0.25">
      <c r="A4" s="112" t="s">
        <v>0</v>
      </c>
      <c r="B4" s="32" t="s">
        <v>1</v>
      </c>
      <c r="C4" s="33" t="s">
        <v>2</v>
      </c>
      <c r="D4" s="48" t="s">
        <v>33</v>
      </c>
      <c r="E4" s="40" t="s">
        <v>162</v>
      </c>
      <c r="F4" s="113" t="s">
        <v>163</v>
      </c>
    </row>
    <row r="5" spans="1:6" x14ac:dyDescent="0.25">
      <c r="A5" s="114"/>
      <c r="B5" s="102"/>
      <c r="C5" s="102"/>
      <c r="D5" s="102"/>
      <c r="E5" s="102"/>
      <c r="F5" s="115"/>
    </row>
    <row r="6" spans="1:6" x14ac:dyDescent="0.25">
      <c r="A6" s="116">
        <v>1</v>
      </c>
      <c r="B6" s="35" t="s">
        <v>3</v>
      </c>
      <c r="C6" s="36"/>
      <c r="D6" s="49"/>
      <c r="E6" s="37"/>
      <c r="F6" s="117"/>
    </row>
    <row r="7" spans="1:6" x14ac:dyDescent="0.25">
      <c r="A7" s="16"/>
      <c r="B7" s="5"/>
      <c r="C7" s="4"/>
      <c r="D7" s="50"/>
      <c r="E7" s="22"/>
      <c r="F7" s="118"/>
    </row>
    <row r="8" spans="1:6" x14ac:dyDescent="0.25">
      <c r="A8" s="16"/>
      <c r="B8" s="6" t="s">
        <v>43</v>
      </c>
      <c r="C8" s="4"/>
      <c r="D8" s="50"/>
      <c r="E8" s="22"/>
      <c r="F8" s="118"/>
    </row>
    <row r="9" spans="1:6" x14ac:dyDescent="0.25">
      <c r="A9" s="16"/>
      <c r="B9" s="6"/>
      <c r="C9" s="4"/>
      <c r="D9" s="50"/>
      <c r="E9" s="22"/>
      <c r="F9" s="118"/>
    </row>
    <row r="10" spans="1:6" ht="60" x14ac:dyDescent="0.25">
      <c r="A10" s="16"/>
      <c r="B10" s="7" t="s">
        <v>4</v>
      </c>
      <c r="C10" s="4"/>
      <c r="D10" s="50"/>
      <c r="E10" s="22"/>
      <c r="F10" s="118"/>
    </row>
    <row r="11" spans="1:6" ht="45" x14ac:dyDescent="0.25">
      <c r="A11" s="16" t="s">
        <v>64</v>
      </c>
      <c r="B11" s="5" t="s">
        <v>100</v>
      </c>
      <c r="C11" s="4" t="s">
        <v>35</v>
      </c>
      <c r="D11" s="50">
        <v>33.840000000000003</v>
      </c>
      <c r="E11" s="22"/>
      <c r="F11" s="118">
        <f>D11*E11</f>
        <v>0</v>
      </c>
    </row>
    <row r="12" spans="1:6" x14ac:dyDescent="0.25">
      <c r="A12" s="16" t="s">
        <v>79</v>
      </c>
      <c r="B12" s="5" t="s">
        <v>101</v>
      </c>
      <c r="C12" s="4" t="s">
        <v>35</v>
      </c>
      <c r="D12" s="50">
        <v>33.840000000000003</v>
      </c>
      <c r="E12" s="22"/>
      <c r="F12" s="118">
        <f t="shared" ref="F12" si="0">D12*E12</f>
        <v>0</v>
      </c>
    </row>
    <row r="13" spans="1:6" ht="30" x14ac:dyDescent="0.25">
      <c r="A13" s="16" t="s">
        <v>80</v>
      </c>
      <c r="B13" s="5" t="s">
        <v>5</v>
      </c>
      <c r="C13" s="4" t="s">
        <v>35</v>
      </c>
      <c r="D13" s="50">
        <v>22.44</v>
      </c>
      <c r="E13" s="22"/>
      <c r="F13" s="118">
        <f>D13*E13</f>
        <v>0</v>
      </c>
    </row>
    <row r="14" spans="1:6" x14ac:dyDescent="0.25">
      <c r="A14" s="16"/>
      <c r="B14" s="6" t="s">
        <v>6</v>
      </c>
      <c r="C14" s="4"/>
      <c r="D14" s="50"/>
      <c r="E14" s="22"/>
      <c r="F14" s="118"/>
    </row>
    <row r="15" spans="1:6" x14ac:dyDescent="0.25">
      <c r="A15" s="16" t="s">
        <v>81</v>
      </c>
      <c r="B15" s="5" t="s">
        <v>7</v>
      </c>
      <c r="C15" s="4" t="s">
        <v>35</v>
      </c>
      <c r="D15" s="50">
        <v>44.88</v>
      </c>
      <c r="E15" s="22"/>
      <c r="F15" s="118">
        <f>D15*E15</f>
        <v>0</v>
      </c>
    </row>
    <row r="16" spans="1:6" x14ac:dyDescent="0.25">
      <c r="A16" s="16"/>
      <c r="B16" s="6" t="s">
        <v>8</v>
      </c>
      <c r="C16" s="4"/>
      <c r="D16" s="50"/>
      <c r="E16" s="22"/>
      <c r="F16" s="118"/>
    </row>
    <row r="17" spans="1:7" ht="45" x14ac:dyDescent="0.25">
      <c r="A17" s="16" t="s">
        <v>66</v>
      </c>
      <c r="B17" s="5" t="s">
        <v>125</v>
      </c>
      <c r="C17" s="4" t="s">
        <v>34</v>
      </c>
      <c r="D17" s="50">
        <v>22.44</v>
      </c>
      <c r="E17" s="22"/>
      <c r="F17" s="118">
        <f>D17*E17</f>
        <v>0</v>
      </c>
    </row>
    <row r="18" spans="1:7" ht="28.5" x14ac:dyDescent="0.25">
      <c r="A18" s="16"/>
      <c r="B18" s="6" t="s">
        <v>44</v>
      </c>
      <c r="C18" s="4"/>
      <c r="D18" s="50"/>
      <c r="E18" s="22"/>
      <c r="F18" s="118"/>
    </row>
    <row r="19" spans="1:7" ht="59.65" customHeight="1" x14ac:dyDescent="0.25">
      <c r="A19" s="16"/>
      <c r="B19" s="5" t="s">
        <v>158</v>
      </c>
      <c r="C19" s="4"/>
      <c r="D19" s="50"/>
      <c r="E19" s="22"/>
      <c r="F19" s="118"/>
    </row>
    <row r="20" spans="1:7" x14ac:dyDescent="0.25">
      <c r="A20" s="16" t="s">
        <v>67</v>
      </c>
      <c r="B20" s="5" t="s">
        <v>102</v>
      </c>
      <c r="C20" s="4" t="s">
        <v>37</v>
      </c>
      <c r="D20" s="75">
        <v>70</v>
      </c>
      <c r="E20" s="22"/>
      <c r="F20" s="118">
        <f t="shared" ref="F20:F51" si="1">D20*E20</f>
        <v>0</v>
      </c>
    </row>
    <row r="21" spans="1:7" x14ac:dyDescent="0.25">
      <c r="A21" s="16" t="s">
        <v>82</v>
      </c>
      <c r="B21" s="5" t="s">
        <v>97</v>
      </c>
      <c r="C21" s="4" t="s">
        <v>37</v>
      </c>
      <c r="D21" s="75">
        <v>75</v>
      </c>
      <c r="E21" s="22"/>
      <c r="F21" s="118">
        <f t="shared" si="1"/>
        <v>0</v>
      </c>
    </row>
    <row r="22" spans="1:7" x14ac:dyDescent="0.25">
      <c r="A22" s="16"/>
      <c r="B22" s="5" t="s">
        <v>98</v>
      </c>
      <c r="C22" s="4" t="s">
        <v>37</v>
      </c>
      <c r="D22" s="75">
        <v>22</v>
      </c>
      <c r="E22" s="22"/>
      <c r="F22" s="118">
        <f t="shared" si="1"/>
        <v>0</v>
      </c>
    </row>
    <row r="23" spans="1:7" ht="21.4" customHeight="1" x14ac:dyDescent="0.25">
      <c r="A23" s="16"/>
      <c r="B23" s="6" t="s">
        <v>10</v>
      </c>
      <c r="C23" s="4"/>
      <c r="D23" s="50"/>
      <c r="E23" s="22"/>
      <c r="F23" s="118">
        <f t="shared" si="1"/>
        <v>0</v>
      </c>
    </row>
    <row r="24" spans="1:7" ht="31.9" customHeight="1" x14ac:dyDescent="0.25">
      <c r="A24" s="16" t="s">
        <v>83</v>
      </c>
      <c r="B24" s="5" t="s">
        <v>103</v>
      </c>
      <c r="C24" s="4" t="s">
        <v>96</v>
      </c>
      <c r="D24" s="50">
        <v>5</v>
      </c>
      <c r="E24" s="22"/>
      <c r="F24" s="118">
        <f t="shared" ref="F24" si="2">D24*E24</f>
        <v>0</v>
      </c>
    </row>
    <row r="25" spans="1:7" x14ac:dyDescent="0.25">
      <c r="A25" s="119"/>
      <c r="B25" s="8"/>
      <c r="C25" s="4"/>
      <c r="D25" s="50"/>
      <c r="E25" s="22"/>
      <c r="F25" s="118"/>
    </row>
    <row r="26" spans="1:7" x14ac:dyDescent="0.25">
      <c r="A26" s="119"/>
      <c r="B26" s="6" t="s">
        <v>58</v>
      </c>
      <c r="C26" s="4"/>
      <c r="D26" s="50"/>
      <c r="E26" s="22"/>
      <c r="F26" s="118"/>
    </row>
    <row r="27" spans="1:7" x14ac:dyDescent="0.25">
      <c r="A27" s="110"/>
      <c r="B27" s="5"/>
      <c r="C27" s="11"/>
      <c r="D27" s="53"/>
      <c r="E27" s="25"/>
      <c r="F27" s="111"/>
    </row>
    <row r="28" spans="1:7" ht="39" customHeight="1" x14ac:dyDescent="0.25">
      <c r="A28" s="16"/>
      <c r="B28" s="6" t="s">
        <v>159</v>
      </c>
      <c r="C28" s="4"/>
      <c r="D28" s="50"/>
      <c r="E28" s="22"/>
      <c r="F28" s="118">
        <f t="shared" si="1"/>
        <v>0</v>
      </c>
    </row>
    <row r="29" spans="1:7" ht="70.150000000000006" customHeight="1" x14ac:dyDescent="0.25">
      <c r="A29" s="119" t="s">
        <v>84</v>
      </c>
      <c r="B29" s="8" t="s">
        <v>104</v>
      </c>
      <c r="C29" s="4" t="s">
        <v>34</v>
      </c>
      <c r="D29" s="50">
        <v>75</v>
      </c>
      <c r="E29" s="22"/>
      <c r="F29" s="118">
        <f t="shared" si="1"/>
        <v>0</v>
      </c>
      <c r="G29" s="74" t="s">
        <v>99</v>
      </c>
    </row>
    <row r="30" spans="1:7" ht="24" customHeight="1" x14ac:dyDescent="0.25">
      <c r="A30" s="119"/>
      <c r="B30" s="9" t="s">
        <v>151</v>
      </c>
      <c r="C30" s="4"/>
      <c r="D30" s="50"/>
      <c r="E30" s="22"/>
      <c r="F30" s="118"/>
    </row>
    <row r="31" spans="1:7" ht="24.6" customHeight="1" x14ac:dyDescent="0.25">
      <c r="A31" s="119" t="s">
        <v>85</v>
      </c>
      <c r="B31" s="5" t="s">
        <v>153</v>
      </c>
      <c r="C31" s="4" t="s">
        <v>34</v>
      </c>
      <c r="D31" s="22">
        <v>5</v>
      </c>
      <c r="E31" s="22"/>
      <c r="F31" s="118">
        <f>D31*E31</f>
        <v>0</v>
      </c>
    </row>
    <row r="32" spans="1:7" ht="71.45" customHeight="1" x14ac:dyDescent="0.25">
      <c r="A32" s="119"/>
      <c r="B32" s="6" t="s">
        <v>154</v>
      </c>
      <c r="C32" s="4"/>
      <c r="D32" s="22"/>
      <c r="E32" s="22"/>
      <c r="F32" s="118"/>
    </row>
    <row r="33" spans="1:6" ht="19.899999999999999" customHeight="1" x14ac:dyDescent="0.25">
      <c r="A33" s="119" t="s">
        <v>86</v>
      </c>
      <c r="B33" s="5" t="s">
        <v>98</v>
      </c>
      <c r="C33" s="4" t="s">
        <v>37</v>
      </c>
      <c r="D33" s="22">
        <v>22</v>
      </c>
      <c r="E33" s="22"/>
      <c r="F33" s="118">
        <f t="shared" ref="F33:F36" si="3">D33*E33</f>
        <v>0</v>
      </c>
    </row>
    <row r="34" spans="1:6" ht="22.9" customHeight="1" x14ac:dyDescent="0.25">
      <c r="A34" s="119" t="s">
        <v>87</v>
      </c>
      <c r="B34" s="5" t="s">
        <v>97</v>
      </c>
      <c r="C34" s="4" t="s">
        <v>37</v>
      </c>
      <c r="D34" s="22">
        <v>15</v>
      </c>
      <c r="E34" s="22"/>
      <c r="F34" s="118">
        <f t="shared" ref="F34" si="4">D34*E34</f>
        <v>0</v>
      </c>
    </row>
    <row r="35" spans="1:6" ht="26.45" customHeight="1" x14ac:dyDescent="0.25">
      <c r="A35" s="119"/>
      <c r="B35" s="6" t="s">
        <v>10</v>
      </c>
      <c r="C35" s="4"/>
      <c r="D35" s="22"/>
      <c r="E35" s="22"/>
      <c r="F35" s="118">
        <f t="shared" si="3"/>
        <v>0</v>
      </c>
    </row>
    <row r="36" spans="1:6" ht="43.15" customHeight="1" x14ac:dyDescent="0.25">
      <c r="A36" s="119" t="s">
        <v>88</v>
      </c>
      <c r="B36" s="8" t="s">
        <v>152</v>
      </c>
      <c r="C36" s="4" t="s">
        <v>35</v>
      </c>
      <c r="D36" s="22">
        <v>1</v>
      </c>
      <c r="E36" s="22"/>
      <c r="F36" s="118">
        <f t="shared" si="3"/>
        <v>0</v>
      </c>
    </row>
    <row r="37" spans="1:6" ht="25.9" customHeight="1" x14ac:dyDescent="0.25">
      <c r="A37" s="119"/>
      <c r="B37" s="9" t="s">
        <v>135</v>
      </c>
      <c r="C37" s="4"/>
      <c r="D37" s="50"/>
      <c r="E37" s="22"/>
      <c r="F37" s="118"/>
    </row>
    <row r="38" spans="1:6" ht="25.15" customHeight="1" x14ac:dyDescent="0.25">
      <c r="A38" s="119" t="s">
        <v>89</v>
      </c>
      <c r="B38" s="5" t="s">
        <v>136</v>
      </c>
      <c r="C38" s="4" t="s">
        <v>34</v>
      </c>
      <c r="D38" s="22">
        <v>60</v>
      </c>
      <c r="E38" s="22"/>
      <c r="F38" s="118">
        <f>D38*E38</f>
        <v>0</v>
      </c>
    </row>
    <row r="39" spans="1:6" ht="64.900000000000006" customHeight="1" x14ac:dyDescent="0.25">
      <c r="A39" s="119"/>
      <c r="B39" s="67" t="s">
        <v>126</v>
      </c>
      <c r="C39" s="68"/>
      <c r="D39" s="69"/>
      <c r="E39" s="70"/>
      <c r="F39" s="120">
        <f t="shared" si="1"/>
        <v>0</v>
      </c>
    </row>
    <row r="40" spans="1:6" ht="19.899999999999999" customHeight="1" x14ac:dyDescent="0.25">
      <c r="A40" s="119" t="s">
        <v>90</v>
      </c>
      <c r="B40" s="67" t="s">
        <v>127</v>
      </c>
      <c r="C40" s="68" t="s">
        <v>37</v>
      </c>
      <c r="D40" s="69">
        <v>111</v>
      </c>
      <c r="E40" s="70"/>
      <c r="F40" s="120">
        <f t="shared" si="1"/>
        <v>0</v>
      </c>
    </row>
    <row r="41" spans="1:6" ht="19.5" customHeight="1" x14ac:dyDescent="0.25">
      <c r="A41" s="119" t="s">
        <v>91</v>
      </c>
      <c r="B41" s="67" t="s">
        <v>128</v>
      </c>
      <c r="C41" s="68" t="s">
        <v>37</v>
      </c>
      <c r="D41" s="69">
        <v>62</v>
      </c>
      <c r="E41" s="70"/>
      <c r="F41" s="120">
        <f t="shared" si="1"/>
        <v>0</v>
      </c>
    </row>
    <row r="42" spans="1:6" ht="46.5" customHeight="1" x14ac:dyDescent="0.25">
      <c r="A42" s="119" t="s">
        <v>93</v>
      </c>
      <c r="B42" s="67" t="s">
        <v>129</v>
      </c>
      <c r="C42" s="68" t="s">
        <v>96</v>
      </c>
      <c r="D42" s="69">
        <v>2</v>
      </c>
      <c r="E42" s="70"/>
      <c r="F42" s="120">
        <f t="shared" si="1"/>
        <v>0</v>
      </c>
    </row>
    <row r="43" spans="1:6" x14ac:dyDescent="0.25">
      <c r="A43" s="16"/>
      <c r="B43" s="6" t="s">
        <v>11</v>
      </c>
      <c r="C43" s="4"/>
      <c r="D43" s="50"/>
      <c r="E43" s="22"/>
      <c r="F43" s="118">
        <f t="shared" si="1"/>
        <v>0</v>
      </c>
    </row>
    <row r="44" spans="1:6" ht="31.9" customHeight="1" x14ac:dyDescent="0.25">
      <c r="A44" s="16" t="s">
        <v>92</v>
      </c>
      <c r="B44" s="5" t="s">
        <v>105</v>
      </c>
      <c r="C44" s="4" t="s">
        <v>34</v>
      </c>
      <c r="D44" s="50">
        <v>57.6</v>
      </c>
      <c r="E44" s="22"/>
      <c r="F44" s="118">
        <f t="shared" si="1"/>
        <v>0</v>
      </c>
    </row>
    <row r="45" spans="1:6" ht="30" x14ac:dyDescent="0.25">
      <c r="A45" s="16" t="s">
        <v>94</v>
      </c>
      <c r="B45" s="5" t="s">
        <v>12</v>
      </c>
      <c r="C45" s="4" t="s">
        <v>34</v>
      </c>
      <c r="D45" s="50">
        <v>57.6</v>
      </c>
      <c r="E45" s="38"/>
      <c r="F45" s="121">
        <f t="shared" ref="F45" si="5">D45*E45</f>
        <v>0</v>
      </c>
    </row>
    <row r="46" spans="1:6" ht="37.15" customHeight="1" x14ac:dyDescent="0.25">
      <c r="A46" s="16" t="s">
        <v>95</v>
      </c>
      <c r="B46" s="5" t="s">
        <v>106</v>
      </c>
      <c r="C46" s="4" t="s">
        <v>34</v>
      </c>
      <c r="D46" s="50">
        <v>57.6</v>
      </c>
      <c r="E46" s="22"/>
      <c r="F46" s="118">
        <f t="shared" si="1"/>
        <v>0</v>
      </c>
    </row>
    <row r="47" spans="1:6" ht="60" x14ac:dyDescent="0.25">
      <c r="A47" s="16" t="s">
        <v>137</v>
      </c>
      <c r="B47" s="5" t="s">
        <v>13</v>
      </c>
      <c r="C47" s="4" t="s">
        <v>34</v>
      </c>
      <c r="D47" s="50">
        <v>57.6</v>
      </c>
      <c r="E47" s="22"/>
      <c r="F47" s="118">
        <f t="shared" si="1"/>
        <v>0</v>
      </c>
    </row>
    <row r="48" spans="1:6" ht="22.15" customHeight="1" x14ac:dyDescent="0.25">
      <c r="A48" s="16"/>
      <c r="B48" s="6" t="s">
        <v>9</v>
      </c>
      <c r="C48" s="4"/>
      <c r="D48" s="50"/>
      <c r="E48" s="22"/>
      <c r="F48" s="118">
        <f t="shared" si="1"/>
        <v>0</v>
      </c>
    </row>
    <row r="49" spans="1:6" x14ac:dyDescent="0.25">
      <c r="A49" s="16" t="s">
        <v>138</v>
      </c>
      <c r="B49" s="5" t="s">
        <v>14</v>
      </c>
      <c r="C49" s="4" t="s">
        <v>34</v>
      </c>
      <c r="D49" s="50">
        <v>5</v>
      </c>
      <c r="E49" s="22"/>
      <c r="F49" s="118">
        <f t="shared" si="1"/>
        <v>0</v>
      </c>
    </row>
    <row r="50" spans="1:6" ht="36.4" customHeight="1" x14ac:dyDescent="0.25">
      <c r="A50" s="16" t="s">
        <v>139</v>
      </c>
      <c r="B50" s="5" t="s">
        <v>107</v>
      </c>
      <c r="C50" s="4" t="s">
        <v>34</v>
      </c>
      <c r="D50" s="76">
        <v>57.6</v>
      </c>
      <c r="E50" s="38"/>
      <c r="F50" s="121">
        <f t="shared" si="1"/>
        <v>0</v>
      </c>
    </row>
    <row r="51" spans="1:6" ht="45" x14ac:dyDescent="0.25">
      <c r="A51" s="16" t="s">
        <v>140</v>
      </c>
      <c r="B51" s="5" t="s">
        <v>144</v>
      </c>
      <c r="C51" s="4" t="s">
        <v>96</v>
      </c>
      <c r="D51" s="50">
        <v>14.4</v>
      </c>
      <c r="E51" s="22"/>
      <c r="F51" s="118">
        <f t="shared" si="1"/>
        <v>0</v>
      </c>
    </row>
    <row r="52" spans="1:6" x14ac:dyDescent="0.25">
      <c r="A52" s="16"/>
      <c r="B52" s="5"/>
      <c r="C52" s="4"/>
      <c r="D52" s="50"/>
      <c r="E52" s="22"/>
      <c r="F52" s="118"/>
    </row>
    <row r="53" spans="1:6" x14ac:dyDescent="0.25">
      <c r="A53" s="116"/>
      <c r="B53" s="35" t="s">
        <v>38</v>
      </c>
      <c r="C53" s="39"/>
      <c r="D53" s="51"/>
      <c r="E53" s="34"/>
      <c r="F53" s="122">
        <f>SUM(F7:F52)</f>
        <v>0</v>
      </c>
    </row>
    <row r="54" spans="1:6" x14ac:dyDescent="0.25">
      <c r="A54" s="16"/>
      <c r="B54" s="6"/>
      <c r="C54" s="10"/>
      <c r="D54" s="52"/>
      <c r="E54" s="24"/>
      <c r="F54" s="123"/>
    </row>
    <row r="55" spans="1:6" x14ac:dyDescent="0.25">
      <c r="A55" s="16"/>
      <c r="B55" s="6" t="s">
        <v>108</v>
      </c>
      <c r="C55" s="10"/>
      <c r="D55" s="52"/>
      <c r="E55" s="24"/>
      <c r="F55" s="123"/>
    </row>
    <row r="56" spans="1:6" x14ac:dyDescent="0.25">
      <c r="A56" s="116">
        <v>2</v>
      </c>
      <c r="B56" s="35" t="s">
        <v>15</v>
      </c>
      <c r="C56" s="41"/>
      <c r="D56" s="49"/>
      <c r="E56" s="42"/>
      <c r="F56" s="117"/>
    </row>
    <row r="57" spans="1:6" x14ac:dyDescent="0.25">
      <c r="A57" s="16"/>
      <c r="B57" s="12" t="s">
        <v>113</v>
      </c>
      <c r="C57" s="11"/>
      <c r="D57" s="50"/>
      <c r="E57" s="25"/>
      <c r="F57" s="123"/>
    </row>
    <row r="58" spans="1:6" x14ac:dyDescent="0.25">
      <c r="A58" s="16"/>
      <c r="B58" s="12"/>
      <c r="C58" s="11"/>
      <c r="D58" s="50"/>
      <c r="E58" s="25"/>
      <c r="F58" s="123"/>
    </row>
    <row r="59" spans="1:6" ht="45" x14ac:dyDescent="0.25">
      <c r="A59" s="16" t="s">
        <v>64</v>
      </c>
      <c r="B59" s="5" t="s">
        <v>78</v>
      </c>
      <c r="C59" s="4" t="s">
        <v>34</v>
      </c>
      <c r="D59" s="50">
        <v>102</v>
      </c>
      <c r="E59" s="25"/>
      <c r="F59" s="118">
        <f t="shared" ref="F59" si="6">D59*E59</f>
        <v>0</v>
      </c>
    </row>
    <row r="60" spans="1:6" x14ac:dyDescent="0.25">
      <c r="A60" s="16"/>
      <c r="B60" s="5"/>
      <c r="C60" s="4"/>
      <c r="D60" s="50"/>
      <c r="E60" s="25"/>
      <c r="F60" s="118"/>
    </row>
    <row r="61" spans="1:6" x14ac:dyDescent="0.25">
      <c r="A61" s="119"/>
      <c r="B61" s="9" t="s">
        <v>146</v>
      </c>
      <c r="C61" s="4"/>
      <c r="D61" s="50"/>
      <c r="E61" s="22"/>
      <c r="F61" s="118"/>
    </row>
    <row r="62" spans="1:6" x14ac:dyDescent="0.25">
      <c r="A62" s="119"/>
      <c r="B62" s="9"/>
      <c r="C62" s="4"/>
      <c r="D62" s="50"/>
      <c r="E62" s="22"/>
      <c r="F62" s="118"/>
    </row>
    <row r="63" spans="1:6" x14ac:dyDescent="0.25">
      <c r="A63" s="16"/>
      <c r="B63" s="6" t="s">
        <v>9</v>
      </c>
      <c r="C63" s="4"/>
      <c r="D63" s="50"/>
      <c r="E63" s="22"/>
      <c r="F63" s="118"/>
    </row>
    <row r="64" spans="1:6" x14ac:dyDescent="0.25">
      <c r="A64" s="16" t="s">
        <v>79</v>
      </c>
      <c r="B64" s="8" t="s">
        <v>52</v>
      </c>
      <c r="C64" s="4" t="s">
        <v>34</v>
      </c>
      <c r="D64" s="50">
        <v>9</v>
      </c>
      <c r="E64" s="22"/>
      <c r="F64" s="118">
        <f>D64*E64</f>
        <v>0</v>
      </c>
    </row>
    <row r="65" spans="1:6" ht="28.5" x14ac:dyDescent="0.25">
      <c r="A65" s="16"/>
      <c r="B65" s="6" t="s">
        <v>44</v>
      </c>
      <c r="C65" s="4"/>
      <c r="D65" s="50"/>
      <c r="E65" s="22"/>
      <c r="F65" s="118"/>
    </row>
    <row r="66" spans="1:6" ht="60" x14ac:dyDescent="0.25">
      <c r="A66" s="16" t="s">
        <v>80</v>
      </c>
      <c r="B66" s="5" t="s">
        <v>109</v>
      </c>
      <c r="C66" s="4"/>
      <c r="D66" s="50"/>
      <c r="E66" s="22"/>
      <c r="F66" s="118"/>
    </row>
    <row r="67" spans="1:6" x14ac:dyDescent="0.25">
      <c r="A67" s="16"/>
      <c r="B67" s="5" t="s">
        <v>98</v>
      </c>
      <c r="C67" s="4" t="s">
        <v>37</v>
      </c>
      <c r="D67" s="50">
        <v>39</v>
      </c>
      <c r="E67" s="22"/>
      <c r="F67" s="118">
        <f t="shared" ref="F67:F70" si="7">D67*E67</f>
        <v>0</v>
      </c>
    </row>
    <row r="68" spans="1:6" x14ac:dyDescent="0.25">
      <c r="A68" s="16"/>
      <c r="B68" s="5" t="s">
        <v>97</v>
      </c>
      <c r="C68" s="4" t="s">
        <v>37</v>
      </c>
      <c r="D68" s="50">
        <v>16</v>
      </c>
      <c r="E68" s="22"/>
      <c r="F68" s="118">
        <f t="shared" si="7"/>
        <v>0</v>
      </c>
    </row>
    <row r="69" spans="1:6" x14ac:dyDescent="0.25">
      <c r="A69" s="16"/>
      <c r="B69" s="6" t="s">
        <v>10</v>
      </c>
      <c r="C69" s="4"/>
      <c r="D69" s="50"/>
      <c r="E69" s="22"/>
      <c r="F69" s="118">
        <f t="shared" si="7"/>
        <v>0</v>
      </c>
    </row>
    <row r="70" spans="1:6" ht="30" x14ac:dyDescent="0.25">
      <c r="A70" s="119" t="s">
        <v>81</v>
      </c>
      <c r="B70" s="8" t="s">
        <v>114</v>
      </c>
      <c r="C70" s="4" t="s">
        <v>35</v>
      </c>
      <c r="D70" s="50">
        <v>1</v>
      </c>
      <c r="E70" s="22"/>
      <c r="F70" s="118">
        <f t="shared" si="7"/>
        <v>0</v>
      </c>
    </row>
    <row r="71" spans="1:6" x14ac:dyDescent="0.25">
      <c r="A71" s="16"/>
      <c r="B71" s="5"/>
      <c r="C71" s="4"/>
      <c r="D71" s="50"/>
      <c r="E71" s="25"/>
      <c r="F71" s="118"/>
    </row>
    <row r="72" spans="1:6" x14ac:dyDescent="0.25">
      <c r="A72" s="119"/>
      <c r="B72" s="9" t="s">
        <v>145</v>
      </c>
      <c r="C72" s="4"/>
      <c r="D72" s="50"/>
      <c r="E72" s="22"/>
      <c r="F72" s="118"/>
    </row>
    <row r="73" spans="1:6" x14ac:dyDescent="0.25">
      <c r="A73" s="119"/>
      <c r="B73" s="9"/>
      <c r="C73" s="4"/>
      <c r="D73" s="50"/>
      <c r="E73" s="22"/>
      <c r="F73" s="118"/>
    </row>
    <row r="74" spans="1:6" x14ac:dyDescent="0.25">
      <c r="A74" s="16"/>
      <c r="B74" s="6" t="s">
        <v>9</v>
      </c>
      <c r="C74" s="4"/>
      <c r="D74" s="50"/>
      <c r="E74" s="22"/>
      <c r="F74" s="118"/>
    </row>
    <row r="75" spans="1:6" x14ac:dyDescent="0.25">
      <c r="A75" s="16" t="s">
        <v>66</v>
      </c>
      <c r="B75" s="5" t="s">
        <v>53</v>
      </c>
      <c r="C75" s="4" t="s">
        <v>34</v>
      </c>
      <c r="D75" s="50">
        <v>56.1</v>
      </c>
      <c r="E75" s="22"/>
      <c r="F75" s="118">
        <f>D75*E75</f>
        <v>0</v>
      </c>
    </row>
    <row r="76" spans="1:6" ht="28.5" x14ac:dyDescent="0.25">
      <c r="A76" s="16"/>
      <c r="B76" s="6" t="s">
        <v>44</v>
      </c>
      <c r="C76" s="4"/>
      <c r="D76" s="50"/>
      <c r="E76" s="22"/>
      <c r="F76" s="118"/>
    </row>
    <row r="77" spans="1:6" ht="45" x14ac:dyDescent="0.25">
      <c r="A77" s="16" t="s">
        <v>67</v>
      </c>
      <c r="B77" s="5" t="s">
        <v>110</v>
      </c>
      <c r="C77" s="4"/>
      <c r="D77" s="50"/>
      <c r="E77" s="22"/>
      <c r="F77" s="118"/>
    </row>
    <row r="78" spans="1:6" x14ac:dyDescent="0.25">
      <c r="A78" s="16"/>
      <c r="B78" s="5" t="s">
        <v>98</v>
      </c>
      <c r="C78" s="4" t="s">
        <v>37</v>
      </c>
      <c r="D78" s="50">
        <v>332</v>
      </c>
      <c r="E78" s="22"/>
      <c r="F78" s="118">
        <f t="shared" ref="F78:F81" si="8">D78*E78</f>
        <v>0</v>
      </c>
    </row>
    <row r="79" spans="1:6" x14ac:dyDescent="0.25">
      <c r="A79" s="16"/>
      <c r="B79" s="5" t="s">
        <v>97</v>
      </c>
      <c r="C79" s="4" t="s">
        <v>37</v>
      </c>
      <c r="D79" s="50">
        <v>185</v>
      </c>
      <c r="E79" s="22"/>
      <c r="F79" s="118">
        <f t="shared" si="8"/>
        <v>0</v>
      </c>
    </row>
    <row r="80" spans="1:6" x14ac:dyDescent="0.25">
      <c r="A80" s="16"/>
      <c r="B80" s="6" t="s">
        <v>10</v>
      </c>
      <c r="C80" s="4"/>
      <c r="D80" s="50"/>
      <c r="E80" s="22"/>
      <c r="F80" s="118">
        <f t="shared" si="8"/>
        <v>0</v>
      </c>
    </row>
    <row r="81" spans="1:6" ht="37.15" customHeight="1" x14ac:dyDescent="0.25">
      <c r="A81" s="119" t="s">
        <v>82</v>
      </c>
      <c r="B81" s="8" t="s">
        <v>111</v>
      </c>
      <c r="C81" s="4" t="s">
        <v>35</v>
      </c>
      <c r="D81" s="50">
        <v>4</v>
      </c>
      <c r="E81" s="22"/>
      <c r="F81" s="118">
        <f t="shared" si="8"/>
        <v>0</v>
      </c>
    </row>
    <row r="82" spans="1:6" x14ac:dyDescent="0.25">
      <c r="A82" s="119"/>
      <c r="B82" s="8"/>
      <c r="C82" s="4"/>
      <c r="D82" s="50"/>
      <c r="E82" s="22"/>
      <c r="F82" s="118"/>
    </row>
    <row r="83" spans="1:6" x14ac:dyDescent="0.25">
      <c r="A83" s="124"/>
      <c r="B83" s="35" t="s">
        <v>39</v>
      </c>
      <c r="C83" s="39"/>
      <c r="D83" s="51"/>
      <c r="E83" s="34"/>
      <c r="F83" s="122">
        <f>SUM(F59:F82)</f>
        <v>0</v>
      </c>
    </row>
    <row r="84" spans="1:6" x14ac:dyDescent="0.25">
      <c r="A84" s="110"/>
      <c r="B84" s="6"/>
      <c r="C84" s="10"/>
      <c r="D84" s="52"/>
      <c r="E84" s="24"/>
      <c r="F84" s="123"/>
    </row>
    <row r="85" spans="1:6" x14ac:dyDescent="0.25">
      <c r="A85" s="116">
        <v>3</v>
      </c>
      <c r="B85" s="35" t="s">
        <v>75</v>
      </c>
      <c r="C85" s="41"/>
      <c r="D85" s="49"/>
      <c r="E85" s="42"/>
      <c r="F85" s="117"/>
    </row>
    <row r="86" spans="1:6" ht="75" x14ac:dyDescent="0.25">
      <c r="A86" s="16"/>
      <c r="B86" s="7" t="s">
        <v>16</v>
      </c>
      <c r="C86" s="11"/>
      <c r="D86" s="50"/>
      <c r="E86" s="25"/>
      <c r="F86" s="123"/>
    </row>
    <row r="87" spans="1:6" ht="45" x14ac:dyDescent="0.25">
      <c r="A87" s="16" t="s">
        <v>64</v>
      </c>
      <c r="B87" s="8" t="s">
        <v>130</v>
      </c>
      <c r="C87" s="68" t="s">
        <v>34</v>
      </c>
      <c r="D87" s="69">
        <v>107</v>
      </c>
      <c r="E87" s="72"/>
      <c r="F87" s="120">
        <f t="shared" ref="F87:F95" si="9">D87*E87</f>
        <v>0</v>
      </c>
    </row>
    <row r="88" spans="1:6" ht="60" x14ac:dyDescent="0.25">
      <c r="A88" s="16"/>
      <c r="B88" s="73" t="s">
        <v>17</v>
      </c>
      <c r="C88" s="68"/>
      <c r="D88" s="69"/>
      <c r="E88" s="72"/>
      <c r="F88" s="120">
        <f t="shared" si="9"/>
        <v>0</v>
      </c>
    </row>
    <row r="89" spans="1:6" x14ac:dyDescent="0.25">
      <c r="A89" s="110"/>
      <c r="B89" s="9" t="s">
        <v>18</v>
      </c>
      <c r="C89" s="71"/>
      <c r="D89" s="69"/>
      <c r="E89" s="72"/>
      <c r="F89" s="120">
        <f t="shared" si="9"/>
        <v>0</v>
      </c>
    </row>
    <row r="90" spans="1:6" ht="45" x14ac:dyDescent="0.25">
      <c r="A90" s="110" t="s">
        <v>79</v>
      </c>
      <c r="B90" s="8" t="s">
        <v>19</v>
      </c>
      <c r="C90" s="71" t="s">
        <v>36</v>
      </c>
      <c r="D90" s="69">
        <v>93.5</v>
      </c>
      <c r="E90" s="72"/>
      <c r="F90" s="120">
        <f t="shared" si="9"/>
        <v>0</v>
      </c>
    </row>
    <row r="91" spans="1:6" ht="60" x14ac:dyDescent="0.25">
      <c r="A91" s="110" t="s">
        <v>80</v>
      </c>
      <c r="B91" s="8" t="s">
        <v>20</v>
      </c>
      <c r="C91" s="71" t="s">
        <v>36</v>
      </c>
      <c r="D91" s="69">
        <v>50</v>
      </c>
      <c r="E91" s="72"/>
      <c r="F91" s="120">
        <f t="shared" si="9"/>
        <v>0</v>
      </c>
    </row>
    <row r="92" spans="1:6" x14ac:dyDescent="0.25">
      <c r="A92" s="110" t="s">
        <v>81</v>
      </c>
      <c r="B92" s="8" t="s">
        <v>21</v>
      </c>
      <c r="C92" s="71" t="s">
        <v>36</v>
      </c>
      <c r="D92" s="69">
        <v>15</v>
      </c>
      <c r="E92" s="72"/>
      <c r="F92" s="120">
        <f t="shared" si="9"/>
        <v>0</v>
      </c>
    </row>
    <row r="93" spans="1:6" x14ac:dyDescent="0.25">
      <c r="A93" s="110" t="s">
        <v>66</v>
      </c>
      <c r="B93" s="8" t="s">
        <v>22</v>
      </c>
      <c r="C93" s="71" t="s">
        <v>36</v>
      </c>
      <c r="D93" s="69">
        <v>60</v>
      </c>
      <c r="E93" s="72"/>
      <c r="F93" s="120">
        <f t="shared" si="9"/>
        <v>0</v>
      </c>
    </row>
    <row r="94" spans="1:6" x14ac:dyDescent="0.25">
      <c r="A94" s="110" t="s">
        <v>67</v>
      </c>
      <c r="B94" s="8" t="s">
        <v>23</v>
      </c>
      <c r="C94" s="71" t="s">
        <v>36</v>
      </c>
      <c r="D94" s="69">
        <v>112</v>
      </c>
      <c r="E94" s="72"/>
      <c r="F94" s="120">
        <f t="shared" si="9"/>
        <v>0</v>
      </c>
    </row>
    <row r="95" spans="1:6" x14ac:dyDescent="0.25">
      <c r="A95" s="110" t="s">
        <v>82</v>
      </c>
      <c r="B95" s="8" t="s">
        <v>24</v>
      </c>
      <c r="C95" s="71" t="s">
        <v>36</v>
      </c>
      <c r="D95" s="69">
        <v>87</v>
      </c>
      <c r="E95" s="72"/>
      <c r="F95" s="120">
        <f t="shared" si="9"/>
        <v>0</v>
      </c>
    </row>
    <row r="96" spans="1:6" x14ac:dyDescent="0.25">
      <c r="A96" s="110"/>
      <c r="B96" s="5"/>
      <c r="C96" s="11"/>
      <c r="D96" s="50"/>
      <c r="E96" s="25"/>
      <c r="F96" s="118"/>
    </row>
    <row r="97" spans="1:6" x14ac:dyDescent="0.25">
      <c r="A97" s="124"/>
      <c r="B97" s="35" t="s">
        <v>40</v>
      </c>
      <c r="C97" s="39"/>
      <c r="D97" s="51"/>
      <c r="E97" s="34"/>
      <c r="F97" s="122">
        <f>SUM(F87:F95)</f>
        <v>0</v>
      </c>
    </row>
    <row r="98" spans="1:6" x14ac:dyDescent="0.25">
      <c r="A98" s="110"/>
      <c r="B98" s="6"/>
      <c r="C98" s="10"/>
      <c r="D98" s="52"/>
      <c r="E98" s="24"/>
      <c r="F98" s="123"/>
    </row>
    <row r="99" spans="1:6" x14ac:dyDescent="0.25">
      <c r="A99" s="124">
        <v>4</v>
      </c>
      <c r="B99" s="35" t="s">
        <v>25</v>
      </c>
      <c r="C99" s="41"/>
      <c r="D99" s="49"/>
      <c r="E99" s="42"/>
      <c r="F99" s="117"/>
    </row>
    <row r="100" spans="1:6" x14ac:dyDescent="0.25">
      <c r="A100" s="110"/>
      <c r="B100" s="5"/>
      <c r="C100" s="11"/>
      <c r="D100" s="50"/>
      <c r="E100" s="25"/>
      <c r="F100" s="118"/>
    </row>
    <row r="101" spans="1:6" x14ac:dyDescent="0.25">
      <c r="A101" s="110"/>
      <c r="B101" s="5"/>
      <c r="C101" s="11"/>
      <c r="D101" s="50"/>
      <c r="E101" s="25"/>
      <c r="F101" s="118"/>
    </row>
    <row r="102" spans="1:6" x14ac:dyDescent="0.25">
      <c r="A102" s="110"/>
      <c r="B102" s="5"/>
      <c r="C102" s="11"/>
      <c r="D102" s="50"/>
      <c r="E102" s="25"/>
      <c r="F102" s="118"/>
    </row>
    <row r="103" spans="1:6" ht="45" x14ac:dyDescent="0.25">
      <c r="A103" s="125" t="s">
        <v>79</v>
      </c>
      <c r="B103" s="8" t="s">
        <v>143</v>
      </c>
      <c r="C103" s="71" t="s">
        <v>41</v>
      </c>
      <c r="D103" s="69">
        <v>7</v>
      </c>
      <c r="E103" s="72"/>
      <c r="F103" s="120">
        <f t="shared" ref="F103" si="10">D103*E103</f>
        <v>0</v>
      </c>
    </row>
    <row r="104" spans="1:6" x14ac:dyDescent="0.25">
      <c r="A104" s="110"/>
      <c r="B104" s="5"/>
      <c r="C104" s="11"/>
      <c r="D104" s="50"/>
      <c r="E104" s="25"/>
      <c r="F104" s="118"/>
    </row>
    <row r="105" spans="1:6" ht="45" x14ac:dyDescent="0.25">
      <c r="A105" s="110" t="s">
        <v>80</v>
      </c>
      <c r="B105" s="5" t="s">
        <v>45</v>
      </c>
      <c r="C105" s="11" t="s">
        <v>41</v>
      </c>
      <c r="D105" s="50">
        <v>7</v>
      </c>
      <c r="E105" s="25"/>
      <c r="F105" s="118">
        <f t="shared" ref="F105" si="11">D105*E105</f>
        <v>0</v>
      </c>
    </row>
    <row r="106" spans="1:6" x14ac:dyDescent="0.25">
      <c r="A106" s="110"/>
      <c r="B106" s="5"/>
      <c r="C106" s="11"/>
      <c r="D106" s="50"/>
      <c r="E106" s="25"/>
      <c r="F106" s="118"/>
    </row>
    <row r="107" spans="1:6" x14ac:dyDescent="0.25">
      <c r="A107" s="124"/>
      <c r="B107" s="35" t="s">
        <v>42</v>
      </c>
      <c r="C107" s="39"/>
      <c r="D107" s="51"/>
      <c r="E107" s="34"/>
      <c r="F107" s="122">
        <f>SUM(F100:F105)</f>
        <v>0</v>
      </c>
    </row>
    <row r="108" spans="1:6" x14ac:dyDescent="0.25">
      <c r="A108" s="110"/>
      <c r="B108" s="6"/>
      <c r="C108" s="10"/>
      <c r="D108" s="52"/>
      <c r="E108" s="24"/>
      <c r="F108" s="123"/>
    </row>
    <row r="109" spans="1:6" x14ac:dyDescent="0.25">
      <c r="A109" s="16"/>
      <c r="B109" s="5"/>
      <c r="C109" s="11"/>
      <c r="D109" s="53"/>
      <c r="E109" s="22"/>
      <c r="F109" s="118"/>
    </row>
    <row r="110" spans="1:6" s="1" customFormat="1" ht="25.9" customHeight="1" x14ac:dyDescent="0.3">
      <c r="A110" s="116">
        <v>5</v>
      </c>
      <c r="B110" s="35" t="s">
        <v>59</v>
      </c>
      <c r="C110" s="41"/>
      <c r="D110" s="54"/>
      <c r="E110" s="43"/>
      <c r="F110" s="126"/>
    </row>
    <row r="111" spans="1:6" s="1" customFormat="1" ht="82.15" customHeight="1" x14ac:dyDescent="0.3">
      <c r="A111" s="17" t="s">
        <v>64</v>
      </c>
      <c r="B111" s="61" t="s">
        <v>112</v>
      </c>
      <c r="C111" s="11" t="s">
        <v>41</v>
      </c>
      <c r="D111" s="55">
        <v>7</v>
      </c>
      <c r="E111" s="27"/>
      <c r="F111" s="127">
        <f t="shared" ref="F111:F112" si="12">D111*E111</f>
        <v>0</v>
      </c>
    </row>
    <row r="112" spans="1:6" s="1" customFormat="1" ht="60" x14ac:dyDescent="0.3">
      <c r="A112" s="17" t="s">
        <v>79</v>
      </c>
      <c r="B112" s="5" t="s">
        <v>147</v>
      </c>
      <c r="C112" s="11" t="s">
        <v>41</v>
      </c>
      <c r="D112" s="55">
        <v>7</v>
      </c>
      <c r="E112" s="27"/>
      <c r="F112" s="127">
        <f t="shared" si="12"/>
        <v>0</v>
      </c>
    </row>
    <row r="113" spans="1:6" s="1" customFormat="1" ht="27.75" customHeight="1" x14ac:dyDescent="0.3">
      <c r="A113" s="17"/>
      <c r="B113" s="6" t="s">
        <v>60</v>
      </c>
      <c r="C113" s="11"/>
      <c r="D113" s="55"/>
      <c r="E113" s="27"/>
      <c r="F113" s="127"/>
    </row>
    <row r="114" spans="1:6" s="1" customFormat="1" ht="22.5" customHeight="1" x14ac:dyDescent="0.3">
      <c r="A114" s="17" t="s">
        <v>80</v>
      </c>
      <c r="B114" s="5" t="s">
        <v>61</v>
      </c>
      <c r="C114" s="11" t="s">
        <v>34</v>
      </c>
      <c r="D114" s="55">
        <v>15</v>
      </c>
      <c r="E114" s="27"/>
      <c r="F114" s="127">
        <f>D114*E114</f>
        <v>0</v>
      </c>
    </row>
    <row r="115" spans="1:6" s="1" customFormat="1" ht="18.399999999999999" customHeight="1" x14ac:dyDescent="0.3">
      <c r="A115" s="116"/>
      <c r="B115" s="35" t="s">
        <v>62</v>
      </c>
      <c r="C115" s="39"/>
      <c r="D115" s="56"/>
      <c r="E115" s="44"/>
      <c r="F115" s="128">
        <f>SUM(F111:F114)</f>
        <v>0</v>
      </c>
    </row>
    <row r="116" spans="1:6" x14ac:dyDescent="0.25">
      <c r="A116" s="16"/>
      <c r="B116" s="5"/>
      <c r="C116" s="11"/>
      <c r="D116" s="53"/>
      <c r="E116" s="22"/>
      <c r="F116" s="118"/>
    </row>
    <row r="117" spans="1:6" x14ac:dyDescent="0.25">
      <c r="A117" s="16"/>
      <c r="B117" s="6"/>
      <c r="C117" s="10"/>
      <c r="D117" s="52"/>
      <c r="E117" s="24"/>
      <c r="F117" s="123"/>
    </row>
    <row r="118" spans="1:6" x14ac:dyDescent="0.25">
      <c r="A118" s="116">
        <v>6</v>
      </c>
      <c r="B118" s="35" t="s">
        <v>46</v>
      </c>
      <c r="C118" s="41"/>
      <c r="D118" s="49"/>
      <c r="E118" s="42"/>
      <c r="F118" s="117"/>
    </row>
    <row r="119" spans="1:6" x14ac:dyDescent="0.25">
      <c r="A119" s="16"/>
      <c r="B119" s="6"/>
      <c r="C119" s="11"/>
      <c r="D119" s="50"/>
      <c r="E119" s="25"/>
      <c r="F119" s="123"/>
    </row>
    <row r="120" spans="1:6" ht="105" x14ac:dyDescent="0.25">
      <c r="A120" s="16"/>
      <c r="B120" s="12" t="s">
        <v>26</v>
      </c>
      <c r="C120" s="11"/>
      <c r="D120" s="50"/>
      <c r="E120" s="25"/>
      <c r="F120" s="123"/>
    </row>
    <row r="121" spans="1:6" ht="30" x14ac:dyDescent="0.25">
      <c r="A121" s="16"/>
      <c r="B121" s="12" t="s">
        <v>27</v>
      </c>
      <c r="C121" s="11"/>
      <c r="D121" s="50"/>
      <c r="E121" s="25"/>
      <c r="F121" s="123"/>
    </row>
    <row r="122" spans="1:6" x14ac:dyDescent="0.25">
      <c r="A122" s="16"/>
      <c r="B122" s="12"/>
      <c r="C122" s="11"/>
      <c r="D122" s="50"/>
      <c r="E122" s="25"/>
      <c r="F122" s="123"/>
    </row>
    <row r="123" spans="1:6" x14ac:dyDescent="0.25">
      <c r="A123" s="16"/>
      <c r="B123" s="6" t="s">
        <v>28</v>
      </c>
      <c r="C123" s="11"/>
      <c r="D123" s="50"/>
      <c r="E123" s="25"/>
      <c r="F123" s="123"/>
    </row>
    <row r="124" spans="1:6" ht="30" x14ac:dyDescent="0.25">
      <c r="A124" s="16" t="s">
        <v>64</v>
      </c>
      <c r="B124" s="5" t="s">
        <v>131</v>
      </c>
      <c r="C124" s="11" t="s">
        <v>34</v>
      </c>
      <c r="D124" s="50">
        <v>127</v>
      </c>
      <c r="E124" s="25"/>
      <c r="F124" s="118">
        <f>D124*E124</f>
        <v>0</v>
      </c>
    </row>
    <row r="125" spans="1:6" x14ac:dyDescent="0.25">
      <c r="A125" s="16"/>
      <c r="B125" s="5"/>
      <c r="C125" s="11"/>
      <c r="D125" s="50"/>
      <c r="E125" s="25"/>
      <c r="F125" s="118"/>
    </row>
    <row r="126" spans="1:6" s="77" customFormat="1" x14ac:dyDescent="0.25">
      <c r="A126" s="129"/>
      <c r="B126" s="13"/>
      <c r="C126" s="14"/>
      <c r="D126" s="57"/>
      <c r="E126" s="29"/>
      <c r="F126" s="130"/>
    </row>
    <row r="127" spans="1:6" s="77" customFormat="1" x14ac:dyDescent="0.25">
      <c r="A127" s="131" t="s">
        <v>79</v>
      </c>
      <c r="B127" s="62" t="s">
        <v>133</v>
      </c>
      <c r="C127" s="14" t="s">
        <v>34</v>
      </c>
      <c r="D127" s="78">
        <v>127</v>
      </c>
      <c r="E127" s="79"/>
      <c r="F127" s="132">
        <f t="shared" ref="F127" si="13">D127*E127</f>
        <v>0</v>
      </c>
    </row>
    <row r="128" spans="1:6" s="77" customFormat="1" x14ac:dyDescent="0.25">
      <c r="A128" s="129"/>
      <c r="B128" s="13"/>
      <c r="C128" s="14"/>
      <c r="D128" s="57"/>
      <c r="E128" s="29"/>
      <c r="F128" s="130"/>
    </row>
    <row r="129" spans="1:6" s="77" customFormat="1" x14ac:dyDescent="0.25">
      <c r="A129" s="129"/>
      <c r="B129" s="15" t="s">
        <v>76</v>
      </c>
      <c r="C129" s="14"/>
      <c r="D129" s="57"/>
      <c r="E129" s="29"/>
      <c r="F129" s="130"/>
    </row>
    <row r="130" spans="1:6" s="77" customFormat="1" ht="30" x14ac:dyDescent="0.25">
      <c r="A130" s="129" t="s">
        <v>80</v>
      </c>
      <c r="B130" s="13" t="s">
        <v>54</v>
      </c>
      <c r="C130" s="14" t="s">
        <v>34</v>
      </c>
      <c r="D130" s="57">
        <v>70</v>
      </c>
      <c r="E130" s="29"/>
      <c r="F130" s="130">
        <f t="shared" ref="F130:F132" si="14">D130*E130</f>
        <v>0</v>
      </c>
    </row>
    <row r="131" spans="1:6" s="77" customFormat="1" x14ac:dyDescent="0.25">
      <c r="A131" s="129"/>
      <c r="B131" s="13"/>
      <c r="C131" s="14"/>
      <c r="D131" s="57"/>
      <c r="E131" s="29"/>
      <c r="F131" s="130"/>
    </row>
    <row r="132" spans="1:6" s="77" customFormat="1" x14ac:dyDescent="0.25">
      <c r="A132" s="131" t="s">
        <v>81</v>
      </c>
      <c r="B132" s="62" t="s">
        <v>132</v>
      </c>
      <c r="C132" s="14" t="s">
        <v>34</v>
      </c>
      <c r="D132" s="78">
        <v>70</v>
      </c>
      <c r="E132" s="79"/>
      <c r="F132" s="132">
        <f t="shared" si="14"/>
        <v>0</v>
      </c>
    </row>
    <row r="133" spans="1:6" s="77" customFormat="1" x14ac:dyDescent="0.25">
      <c r="A133" s="129"/>
      <c r="B133" s="13"/>
      <c r="C133" s="14"/>
      <c r="D133" s="57"/>
      <c r="E133" s="29"/>
      <c r="F133" s="130"/>
    </row>
    <row r="134" spans="1:6" x14ac:dyDescent="0.25">
      <c r="A134" s="16"/>
      <c r="B134" s="5"/>
      <c r="C134" s="11"/>
      <c r="D134" s="50"/>
      <c r="E134" s="25"/>
      <c r="F134" s="118"/>
    </row>
    <row r="135" spans="1:6" x14ac:dyDescent="0.25">
      <c r="A135" s="16"/>
      <c r="B135" s="6" t="s">
        <v>29</v>
      </c>
      <c r="C135" s="11"/>
      <c r="D135" s="50"/>
      <c r="E135" s="25"/>
      <c r="F135" s="118"/>
    </row>
    <row r="136" spans="1:6" ht="45" x14ac:dyDescent="0.25">
      <c r="A136" s="16" t="s">
        <v>66</v>
      </c>
      <c r="B136" s="8" t="s">
        <v>134</v>
      </c>
      <c r="C136" s="71" t="s">
        <v>34</v>
      </c>
      <c r="D136" s="69">
        <v>400</v>
      </c>
      <c r="E136" s="72"/>
      <c r="F136" s="120">
        <f>D136*E136</f>
        <v>0</v>
      </c>
    </row>
    <row r="137" spans="1:6" x14ac:dyDescent="0.25">
      <c r="A137" s="16"/>
      <c r="B137" s="8"/>
      <c r="C137" s="71"/>
      <c r="D137" s="69"/>
      <c r="E137" s="72"/>
      <c r="F137" s="120"/>
    </row>
    <row r="138" spans="1:6" x14ac:dyDescent="0.25">
      <c r="A138" s="16"/>
      <c r="B138" s="9" t="s">
        <v>56</v>
      </c>
      <c r="C138" s="71"/>
      <c r="D138" s="69"/>
      <c r="E138" s="72"/>
      <c r="F138" s="120"/>
    </row>
    <row r="139" spans="1:6" x14ac:dyDescent="0.25">
      <c r="A139" s="16"/>
      <c r="B139" s="9"/>
      <c r="C139" s="71"/>
      <c r="D139" s="69"/>
      <c r="E139" s="72"/>
      <c r="F139" s="120"/>
    </row>
    <row r="140" spans="1:6" ht="30" x14ac:dyDescent="0.25">
      <c r="A140" s="16" t="s">
        <v>67</v>
      </c>
      <c r="B140" s="8" t="s">
        <v>55</v>
      </c>
      <c r="C140" s="71" t="s">
        <v>34</v>
      </c>
      <c r="D140" s="69">
        <v>400</v>
      </c>
      <c r="E140" s="72"/>
      <c r="F140" s="120">
        <f>D140*E140</f>
        <v>0</v>
      </c>
    </row>
    <row r="141" spans="1:6" x14ac:dyDescent="0.25">
      <c r="A141" s="16"/>
      <c r="B141" s="8"/>
      <c r="C141" s="71"/>
      <c r="D141" s="69"/>
      <c r="E141" s="72"/>
      <c r="F141" s="120"/>
    </row>
    <row r="142" spans="1:6" x14ac:dyDescent="0.25">
      <c r="A142" s="16"/>
      <c r="B142" s="8"/>
      <c r="C142" s="71"/>
      <c r="D142" s="69"/>
      <c r="E142" s="72"/>
      <c r="F142" s="120"/>
    </row>
    <row r="143" spans="1:6" ht="30.4" customHeight="1" x14ac:dyDescent="0.25">
      <c r="A143" s="16" t="s">
        <v>82</v>
      </c>
      <c r="B143" s="8" t="s">
        <v>149</v>
      </c>
      <c r="C143" s="71" t="s">
        <v>34</v>
      </c>
      <c r="D143" s="69">
        <v>75</v>
      </c>
      <c r="E143" s="72"/>
      <c r="F143" s="120">
        <f t="shared" ref="F143:F154" si="15">D143*E143</f>
        <v>0</v>
      </c>
    </row>
    <row r="144" spans="1:6" x14ac:dyDescent="0.25">
      <c r="A144" s="16"/>
      <c r="B144" s="8"/>
      <c r="C144" s="71"/>
      <c r="D144" s="69"/>
      <c r="E144" s="72"/>
      <c r="F144" s="120">
        <f t="shared" si="15"/>
        <v>0</v>
      </c>
    </row>
    <row r="145" spans="1:7" s="1" customFormat="1" ht="22.9" customHeight="1" x14ac:dyDescent="0.3">
      <c r="A145" s="16"/>
      <c r="B145" s="91" t="s">
        <v>157</v>
      </c>
      <c r="C145" s="10"/>
      <c r="D145" s="58"/>
      <c r="E145" s="30"/>
      <c r="F145" s="120">
        <f t="shared" si="15"/>
        <v>0</v>
      </c>
    </row>
    <row r="146" spans="1:7" s="1" customFormat="1" ht="60" x14ac:dyDescent="0.3">
      <c r="A146" s="17" t="s">
        <v>83</v>
      </c>
      <c r="B146" s="5" t="s">
        <v>156</v>
      </c>
      <c r="C146" s="11" t="s">
        <v>155</v>
      </c>
      <c r="D146" s="55">
        <v>7</v>
      </c>
      <c r="E146" s="27"/>
      <c r="F146" s="120">
        <f t="shared" si="15"/>
        <v>0</v>
      </c>
    </row>
    <row r="147" spans="1:7" x14ac:dyDescent="0.25">
      <c r="A147" s="16"/>
      <c r="B147" s="6"/>
      <c r="C147" s="11"/>
      <c r="D147" s="50"/>
      <c r="E147" s="25"/>
      <c r="F147" s="120">
        <f t="shared" si="15"/>
        <v>0</v>
      </c>
    </row>
    <row r="148" spans="1:7" s="1" customFormat="1" ht="20.100000000000001" customHeight="1" x14ac:dyDescent="0.3">
      <c r="A148" s="17"/>
      <c r="B148" s="6" t="s">
        <v>68</v>
      </c>
      <c r="C148" s="11"/>
      <c r="D148" s="55"/>
      <c r="E148" s="27"/>
      <c r="F148" s="127"/>
      <c r="G148" s="2"/>
    </row>
    <row r="149" spans="1:7" s="1" customFormat="1" ht="30" x14ac:dyDescent="0.3">
      <c r="A149" s="17" t="s">
        <v>85</v>
      </c>
      <c r="B149" s="5" t="s">
        <v>69</v>
      </c>
      <c r="C149" s="11" t="s">
        <v>36</v>
      </c>
      <c r="D149" s="55">
        <v>575</v>
      </c>
      <c r="E149" s="27"/>
      <c r="F149" s="127">
        <f t="shared" si="15"/>
        <v>0</v>
      </c>
      <c r="G149" s="2"/>
    </row>
    <row r="150" spans="1:7" s="1" customFormat="1" ht="20.100000000000001" customHeight="1" x14ac:dyDescent="0.3">
      <c r="A150" s="17" t="s">
        <v>86</v>
      </c>
      <c r="B150" s="5" t="s">
        <v>73</v>
      </c>
      <c r="C150" s="11" t="s">
        <v>34</v>
      </c>
      <c r="D150" s="55">
        <v>218</v>
      </c>
      <c r="E150" s="27"/>
      <c r="F150" s="127">
        <f t="shared" si="15"/>
        <v>0</v>
      </c>
      <c r="G150" s="2"/>
    </row>
    <row r="151" spans="1:7" s="1" customFormat="1" ht="45" x14ac:dyDescent="0.3">
      <c r="A151" s="17" t="s">
        <v>87</v>
      </c>
      <c r="B151" s="5" t="s">
        <v>70</v>
      </c>
      <c r="C151" s="11" t="s">
        <v>41</v>
      </c>
      <c r="D151" s="55">
        <v>2</v>
      </c>
      <c r="E151" s="27"/>
      <c r="F151" s="127">
        <f t="shared" si="15"/>
        <v>0</v>
      </c>
      <c r="G151" s="2"/>
    </row>
    <row r="152" spans="1:7" s="1" customFormat="1" x14ac:dyDescent="0.3">
      <c r="A152" s="17" t="s">
        <v>88</v>
      </c>
      <c r="B152" s="5" t="s">
        <v>71</v>
      </c>
      <c r="C152" s="11" t="s">
        <v>36</v>
      </c>
      <c r="D152" s="55">
        <v>162</v>
      </c>
      <c r="E152" s="27"/>
      <c r="F152" s="127">
        <f t="shared" si="15"/>
        <v>0</v>
      </c>
      <c r="G152" s="2"/>
    </row>
    <row r="153" spans="1:7" s="1" customFormat="1" ht="45" x14ac:dyDescent="0.3">
      <c r="A153" s="17" t="s">
        <v>89</v>
      </c>
      <c r="B153" s="5" t="s">
        <v>72</v>
      </c>
      <c r="C153" s="11" t="s">
        <v>36</v>
      </c>
      <c r="D153" s="55">
        <v>100</v>
      </c>
      <c r="E153" s="27"/>
      <c r="F153" s="127">
        <f t="shared" si="15"/>
        <v>0</v>
      </c>
      <c r="G153" s="2"/>
    </row>
    <row r="154" spans="1:7" s="1" customFormat="1" ht="30" x14ac:dyDescent="0.3">
      <c r="A154" s="17" t="s">
        <v>90</v>
      </c>
      <c r="B154" s="5" t="s">
        <v>74</v>
      </c>
      <c r="C154" s="11" t="s">
        <v>34</v>
      </c>
      <c r="D154" s="55">
        <v>218</v>
      </c>
      <c r="E154" s="27"/>
      <c r="F154" s="127">
        <f t="shared" si="15"/>
        <v>0</v>
      </c>
      <c r="G154" s="2"/>
    </row>
    <row r="155" spans="1:7" x14ac:dyDescent="0.25">
      <c r="A155" s="16"/>
      <c r="B155" s="5"/>
      <c r="C155" s="11"/>
      <c r="D155" s="50"/>
      <c r="E155" s="25"/>
      <c r="F155" s="118"/>
    </row>
    <row r="156" spans="1:7" x14ac:dyDescent="0.25">
      <c r="A156" s="116"/>
      <c r="B156" s="35" t="s">
        <v>47</v>
      </c>
      <c r="C156" s="39"/>
      <c r="D156" s="51"/>
      <c r="E156" s="34"/>
      <c r="F156" s="122">
        <f>SUM(F124:F154)</f>
        <v>0</v>
      </c>
    </row>
    <row r="157" spans="1:7" x14ac:dyDescent="0.25">
      <c r="A157" s="16"/>
      <c r="B157" s="6"/>
      <c r="C157" s="10"/>
      <c r="D157" s="52"/>
      <c r="E157" s="24"/>
      <c r="F157" s="123"/>
    </row>
    <row r="158" spans="1:7" x14ac:dyDescent="0.25">
      <c r="A158" s="16"/>
      <c r="B158" s="6"/>
      <c r="C158" s="10"/>
      <c r="D158" s="52"/>
      <c r="E158" s="24"/>
      <c r="F158" s="123"/>
    </row>
    <row r="159" spans="1:7" x14ac:dyDescent="0.25">
      <c r="A159" s="116">
        <v>7</v>
      </c>
      <c r="B159" s="9" t="s">
        <v>48</v>
      </c>
      <c r="C159" s="39"/>
      <c r="D159" s="51"/>
      <c r="E159" s="40"/>
      <c r="F159" s="117"/>
    </row>
    <row r="160" spans="1:7" ht="45" x14ac:dyDescent="0.25">
      <c r="A160" s="16" t="s">
        <v>64</v>
      </c>
      <c r="B160" s="5" t="s">
        <v>150</v>
      </c>
      <c r="C160" s="11" t="s">
        <v>34</v>
      </c>
      <c r="D160" s="50">
        <v>92</v>
      </c>
      <c r="E160" s="22"/>
      <c r="F160" s="118">
        <f>D160*E160</f>
        <v>0</v>
      </c>
    </row>
    <row r="161" spans="1:6" x14ac:dyDescent="0.25">
      <c r="A161" s="16"/>
      <c r="B161" s="5"/>
      <c r="C161" s="11"/>
      <c r="D161" s="50"/>
      <c r="E161" s="22"/>
      <c r="F161" s="118"/>
    </row>
    <row r="162" spans="1:6" x14ac:dyDescent="0.25">
      <c r="A162" s="16"/>
      <c r="B162" s="5"/>
      <c r="C162" s="11"/>
      <c r="D162" s="50"/>
      <c r="E162" s="22"/>
      <c r="F162" s="118"/>
    </row>
    <row r="163" spans="1:6" x14ac:dyDescent="0.25">
      <c r="A163" s="110" t="s">
        <v>79</v>
      </c>
      <c r="B163" s="5" t="s">
        <v>30</v>
      </c>
      <c r="C163" s="11" t="s">
        <v>34</v>
      </c>
      <c r="D163" s="50">
        <v>99</v>
      </c>
      <c r="E163" s="22"/>
      <c r="F163" s="118">
        <f>D163*E163</f>
        <v>0</v>
      </c>
    </row>
    <row r="164" spans="1:6" x14ac:dyDescent="0.25">
      <c r="A164" s="110"/>
      <c r="B164" s="5"/>
      <c r="C164" s="11"/>
      <c r="D164" s="50"/>
      <c r="E164" s="22"/>
      <c r="F164" s="118"/>
    </row>
    <row r="165" spans="1:6" x14ac:dyDescent="0.25">
      <c r="A165" s="16"/>
      <c r="B165" s="6" t="s">
        <v>56</v>
      </c>
      <c r="C165" s="11"/>
      <c r="D165" s="50"/>
      <c r="E165" s="25"/>
      <c r="F165" s="118"/>
    </row>
    <row r="166" spans="1:6" x14ac:dyDescent="0.25">
      <c r="A166" s="16"/>
      <c r="B166" s="6"/>
      <c r="C166" s="11"/>
      <c r="D166" s="50"/>
      <c r="E166" s="25"/>
      <c r="F166" s="118"/>
    </row>
    <row r="167" spans="1:6" ht="30" x14ac:dyDescent="0.25">
      <c r="A167" s="16" t="s">
        <v>80</v>
      </c>
      <c r="B167" s="5" t="s">
        <v>57</v>
      </c>
      <c r="C167" s="11" t="s">
        <v>34</v>
      </c>
      <c r="D167" s="50">
        <v>92</v>
      </c>
      <c r="E167" s="25"/>
      <c r="F167" s="118">
        <f t="shared" ref="F167" si="16">D167*E167</f>
        <v>0</v>
      </c>
    </row>
    <row r="168" spans="1:6" x14ac:dyDescent="0.25">
      <c r="A168" s="110"/>
      <c r="B168" s="5"/>
      <c r="C168" s="11"/>
      <c r="D168" s="50"/>
      <c r="E168" s="22"/>
      <c r="F168" s="118"/>
    </row>
    <row r="169" spans="1:6" x14ac:dyDescent="0.25">
      <c r="A169" s="124"/>
      <c r="B169" s="45" t="s">
        <v>49</v>
      </c>
      <c r="C169" s="39"/>
      <c r="D169" s="51"/>
      <c r="E169" s="40"/>
      <c r="F169" s="122">
        <f>SUM(F160:F167)</f>
        <v>0</v>
      </c>
    </row>
    <row r="170" spans="1:6" x14ac:dyDescent="0.25">
      <c r="A170" s="110"/>
      <c r="B170" s="6"/>
      <c r="C170" s="10"/>
      <c r="D170" s="52"/>
      <c r="E170" s="23"/>
      <c r="F170" s="123"/>
    </row>
    <row r="171" spans="1:6" x14ac:dyDescent="0.25">
      <c r="A171" s="116">
        <v>8</v>
      </c>
      <c r="B171" s="9" t="s">
        <v>50</v>
      </c>
      <c r="C171" s="39"/>
      <c r="D171" s="51"/>
      <c r="E171" s="37"/>
      <c r="F171" s="117"/>
    </row>
    <row r="172" spans="1:6" x14ac:dyDescent="0.25">
      <c r="A172" s="16"/>
      <c r="B172" s="18" t="s">
        <v>31</v>
      </c>
      <c r="C172" s="4"/>
      <c r="D172" s="50"/>
      <c r="E172" s="22"/>
      <c r="F172" s="133"/>
    </row>
    <row r="173" spans="1:6" s="3" customFormat="1" ht="105.75" x14ac:dyDescent="0.3">
      <c r="A173" s="17" t="s">
        <v>64</v>
      </c>
      <c r="B173" s="19" t="s">
        <v>65</v>
      </c>
      <c r="C173" s="4" t="s">
        <v>0</v>
      </c>
      <c r="D173" s="55">
        <v>1</v>
      </c>
      <c r="E173" s="26"/>
      <c r="F173" s="127">
        <f>D173*E173</f>
        <v>0</v>
      </c>
    </row>
    <row r="174" spans="1:6" ht="23.65" customHeight="1" x14ac:dyDescent="0.25">
      <c r="A174" s="16"/>
      <c r="B174" s="18" t="s">
        <v>32</v>
      </c>
      <c r="C174" s="11"/>
      <c r="D174" s="53"/>
      <c r="E174" s="22"/>
      <c r="F174" s="118"/>
    </row>
    <row r="175" spans="1:6" x14ac:dyDescent="0.25">
      <c r="A175" s="16"/>
      <c r="B175" s="5"/>
      <c r="C175" s="11"/>
      <c r="D175" s="53"/>
      <c r="E175" s="22"/>
      <c r="F175" s="118"/>
    </row>
    <row r="176" spans="1:6" s="3" customFormat="1" ht="22.15" customHeight="1" x14ac:dyDescent="0.3">
      <c r="A176" s="134" t="s">
        <v>79</v>
      </c>
      <c r="B176" s="46" t="s">
        <v>148</v>
      </c>
      <c r="C176" s="11" t="s">
        <v>77</v>
      </c>
      <c r="D176" s="59">
        <v>7</v>
      </c>
      <c r="E176" s="26"/>
      <c r="F176" s="135">
        <f>D176*E176</f>
        <v>0</v>
      </c>
    </row>
    <row r="177" spans="1:6" s="3" customFormat="1" x14ac:dyDescent="0.3">
      <c r="A177" s="136"/>
      <c r="B177" s="20"/>
      <c r="C177" s="21"/>
      <c r="D177" s="60"/>
      <c r="E177" s="31"/>
      <c r="F177" s="137"/>
    </row>
    <row r="178" spans="1:6" x14ac:dyDescent="0.25">
      <c r="A178" s="16"/>
      <c r="B178" s="5"/>
      <c r="C178" s="11"/>
      <c r="D178" s="53"/>
      <c r="E178" s="22"/>
      <c r="F178" s="118"/>
    </row>
    <row r="179" spans="1:6" ht="28.5" x14ac:dyDescent="0.25">
      <c r="A179" s="116"/>
      <c r="B179" s="35" t="s">
        <v>124</v>
      </c>
      <c r="C179" s="39"/>
      <c r="D179" s="48"/>
      <c r="E179" s="40"/>
      <c r="F179" s="122">
        <f>SUM(F173:F177)</f>
        <v>0</v>
      </c>
    </row>
    <row r="180" spans="1:6" x14ac:dyDescent="0.25">
      <c r="A180" s="16"/>
      <c r="B180" s="5"/>
      <c r="C180" s="11"/>
      <c r="D180" s="53"/>
      <c r="E180" s="22"/>
      <c r="F180" s="118"/>
    </row>
    <row r="181" spans="1:6" x14ac:dyDescent="0.25">
      <c r="A181" s="116">
        <v>9</v>
      </c>
      <c r="B181" s="35" t="s">
        <v>51</v>
      </c>
      <c r="C181" s="39"/>
      <c r="D181" s="51"/>
      <c r="E181" s="37"/>
      <c r="F181" s="117"/>
    </row>
    <row r="182" spans="1:6" x14ac:dyDescent="0.25">
      <c r="A182" s="16"/>
      <c r="B182" s="18"/>
      <c r="C182" s="4"/>
      <c r="D182" s="50"/>
      <c r="E182" s="22"/>
      <c r="F182" s="133"/>
    </row>
    <row r="183" spans="1:6" ht="135" x14ac:dyDescent="0.25">
      <c r="A183" s="16"/>
      <c r="B183" s="12" t="s">
        <v>209</v>
      </c>
      <c r="C183" s="4"/>
      <c r="D183" s="50"/>
      <c r="E183" s="22"/>
      <c r="F183" s="118"/>
    </row>
    <row r="184" spans="1:6" x14ac:dyDescent="0.25">
      <c r="A184" s="16"/>
      <c r="B184" s="47"/>
      <c r="C184" s="4"/>
      <c r="D184" s="50"/>
      <c r="E184" s="22"/>
      <c r="F184" s="118"/>
    </row>
    <row r="185" spans="1:6" s="77" customFormat="1" ht="75" x14ac:dyDescent="0.25">
      <c r="A185" s="129" t="s">
        <v>64</v>
      </c>
      <c r="B185" s="92" t="s">
        <v>164</v>
      </c>
      <c r="C185" s="93"/>
      <c r="D185" s="94"/>
      <c r="E185" s="28"/>
      <c r="F185" s="130">
        <f t="shared" ref="F185" si="17">D185*E185</f>
        <v>0</v>
      </c>
    </row>
    <row r="186" spans="1:6" s="77" customFormat="1" ht="30" x14ac:dyDescent="0.25">
      <c r="A186" s="138">
        <v>1</v>
      </c>
      <c r="B186" s="95" t="s">
        <v>208</v>
      </c>
      <c r="C186" s="96">
        <v>7</v>
      </c>
      <c r="D186" s="96" t="s">
        <v>165</v>
      </c>
      <c r="E186" s="28"/>
      <c r="F186" s="130"/>
    </row>
    <row r="187" spans="1:6" s="77" customFormat="1" ht="30" x14ac:dyDescent="0.25">
      <c r="A187" s="138">
        <v>2</v>
      </c>
      <c r="B187" s="95" t="s">
        <v>166</v>
      </c>
      <c r="C187" s="96">
        <v>7</v>
      </c>
      <c r="D187" s="96" t="s">
        <v>165</v>
      </c>
      <c r="E187" s="28"/>
      <c r="F187" s="130"/>
    </row>
    <row r="188" spans="1:6" s="77" customFormat="1" x14ac:dyDescent="0.25">
      <c r="A188" s="138">
        <v>3</v>
      </c>
      <c r="B188" s="95" t="s">
        <v>167</v>
      </c>
      <c r="C188" s="96">
        <v>15</v>
      </c>
      <c r="D188" s="96" t="s">
        <v>165</v>
      </c>
      <c r="E188" s="28"/>
      <c r="F188" s="130"/>
    </row>
    <row r="189" spans="1:6" s="77" customFormat="1" x14ac:dyDescent="0.25">
      <c r="A189" s="138">
        <v>4</v>
      </c>
      <c r="B189" s="95" t="s">
        <v>168</v>
      </c>
      <c r="C189" s="96">
        <v>10</v>
      </c>
      <c r="D189" s="96" t="s">
        <v>165</v>
      </c>
      <c r="E189" s="28"/>
      <c r="F189" s="130"/>
    </row>
    <row r="190" spans="1:6" s="77" customFormat="1" x14ac:dyDescent="0.25">
      <c r="A190" s="138">
        <v>5</v>
      </c>
      <c r="B190" s="95" t="s">
        <v>169</v>
      </c>
      <c r="C190" s="96">
        <v>7</v>
      </c>
      <c r="D190" s="96" t="s">
        <v>165</v>
      </c>
      <c r="E190" s="28"/>
      <c r="F190" s="130"/>
    </row>
    <row r="191" spans="1:6" s="77" customFormat="1" x14ac:dyDescent="0.25">
      <c r="A191" s="138">
        <v>6</v>
      </c>
      <c r="B191" s="95" t="s">
        <v>170</v>
      </c>
      <c r="C191" s="96">
        <v>7</v>
      </c>
      <c r="D191" s="96" t="s">
        <v>165</v>
      </c>
      <c r="E191" s="28"/>
      <c r="F191" s="130"/>
    </row>
    <row r="192" spans="1:6" s="77" customFormat="1" x14ac:dyDescent="0.25">
      <c r="A192" s="138">
        <v>7</v>
      </c>
      <c r="B192" s="95" t="s">
        <v>171</v>
      </c>
      <c r="C192" s="96">
        <v>7</v>
      </c>
      <c r="D192" s="96" t="s">
        <v>165</v>
      </c>
      <c r="E192" s="28"/>
      <c r="F192" s="130"/>
    </row>
    <row r="193" spans="1:6" s="77" customFormat="1" x14ac:dyDescent="0.25">
      <c r="A193" s="138">
        <v>8</v>
      </c>
      <c r="B193" s="95" t="s">
        <v>172</v>
      </c>
      <c r="C193" s="96">
        <v>7</v>
      </c>
      <c r="D193" s="96" t="s">
        <v>165</v>
      </c>
      <c r="E193" s="28"/>
      <c r="F193" s="130"/>
    </row>
    <row r="194" spans="1:6" s="77" customFormat="1" x14ac:dyDescent="0.25">
      <c r="A194" s="138">
        <v>9</v>
      </c>
      <c r="B194" s="95" t="s">
        <v>173</v>
      </c>
      <c r="C194" s="96">
        <v>7</v>
      </c>
      <c r="D194" s="96" t="s">
        <v>165</v>
      </c>
      <c r="E194" s="28"/>
      <c r="F194" s="130"/>
    </row>
    <row r="195" spans="1:6" s="77" customFormat="1" ht="31.5" x14ac:dyDescent="0.25">
      <c r="A195" s="138">
        <v>10</v>
      </c>
      <c r="B195" s="97" t="s">
        <v>174</v>
      </c>
      <c r="C195" s="96">
        <v>7</v>
      </c>
      <c r="D195" s="96" t="s">
        <v>165</v>
      </c>
      <c r="E195" s="28"/>
      <c r="F195" s="130"/>
    </row>
    <row r="196" spans="1:6" s="77" customFormat="1" ht="30" x14ac:dyDescent="0.25">
      <c r="A196" s="138">
        <v>11</v>
      </c>
      <c r="B196" s="95" t="s">
        <v>175</v>
      </c>
      <c r="C196" s="96">
        <v>7</v>
      </c>
      <c r="D196" s="96" t="s">
        <v>165</v>
      </c>
      <c r="E196" s="28"/>
      <c r="F196" s="130"/>
    </row>
    <row r="197" spans="1:6" s="77" customFormat="1" x14ac:dyDescent="0.25">
      <c r="A197" s="138">
        <v>12</v>
      </c>
      <c r="B197" s="95" t="s">
        <v>176</v>
      </c>
      <c r="C197" s="96">
        <v>7</v>
      </c>
      <c r="D197" s="96" t="s">
        <v>165</v>
      </c>
      <c r="E197" s="28"/>
      <c r="F197" s="130"/>
    </row>
    <row r="198" spans="1:6" s="77" customFormat="1" ht="31.5" x14ac:dyDescent="0.25">
      <c r="A198" s="138">
        <v>13</v>
      </c>
      <c r="B198" s="97" t="s">
        <v>177</v>
      </c>
      <c r="C198" s="96">
        <v>7</v>
      </c>
      <c r="D198" s="96" t="s">
        <v>165</v>
      </c>
      <c r="E198" s="28"/>
      <c r="F198" s="130"/>
    </row>
    <row r="199" spans="1:6" s="77" customFormat="1" x14ac:dyDescent="0.25">
      <c r="A199" s="138">
        <v>14</v>
      </c>
      <c r="B199" s="95" t="s">
        <v>178</v>
      </c>
      <c r="C199" s="96">
        <v>7</v>
      </c>
      <c r="D199" s="96" t="s">
        <v>165</v>
      </c>
      <c r="E199" s="28"/>
      <c r="F199" s="130"/>
    </row>
    <row r="200" spans="1:6" s="77" customFormat="1" x14ac:dyDescent="0.25">
      <c r="A200" s="138">
        <v>15</v>
      </c>
      <c r="B200" s="95" t="s">
        <v>179</v>
      </c>
      <c r="C200" s="96">
        <v>7</v>
      </c>
      <c r="D200" s="96" t="s">
        <v>165</v>
      </c>
      <c r="E200" s="28"/>
      <c r="F200" s="130"/>
    </row>
    <row r="201" spans="1:6" s="77" customFormat="1" x14ac:dyDescent="0.25">
      <c r="A201" s="138">
        <v>16</v>
      </c>
      <c r="B201" s="95" t="s">
        <v>180</v>
      </c>
      <c r="C201" s="96">
        <v>12</v>
      </c>
      <c r="D201" s="96" t="s">
        <v>165</v>
      </c>
      <c r="E201" s="28"/>
      <c r="F201" s="130"/>
    </row>
    <row r="202" spans="1:6" s="77" customFormat="1" x14ac:dyDescent="0.25">
      <c r="A202" s="138">
        <v>17</v>
      </c>
      <c r="B202" s="95" t="s">
        <v>181</v>
      </c>
      <c r="C202" s="96">
        <v>21</v>
      </c>
      <c r="D202" s="96" t="s">
        <v>182</v>
      </c>
      <c r="E202" s="28"/>
      <c r="F202" s="130"/>
    </row>
    <row r="203" spans="1:6" s="77" customFormat="1" x14ac:dyDescent="0.25">
      <c r="A203" s="138">
        <v>18</v>
      </c>
      <c r="B203" s="95" t="s">
        <v>183</v>
      </c>
      <c r="C203" s="96">
        <v>20</v>
      </c>
      <c r="D203" s="96" t="s">
        <v>184</v>
      </c>
      <c r="E203" s="28"/>
      <c r="F203" s="130"/>
    </row>
    <row r="204" spans="1:6" s="77" customFormat="1" x14ac:dyDescent="0.25">
      <c r="A204" s="138">
        <v>19</v>
      </c>
      <c r="B204" s="95" t="s">
        <v>185</v>
      </c>
      <c r="C204" s="96">
        <v>7</v>
      </c>
      <c r="D204" s="96" t="s">
        <v>165</v>
      </c>
      <c r="E204" s="28"/>
      <c r="F204" s="130"/>
    </row>
    <row r="205" spans="1:6" s="77" customFormat="1" x14ac:dyDescent="0.25">
      <c r="A205" s="138">
        <v>20</v>
      </c>
      <c r="B205" s="95" t="s">
        <v>186</v>
      </c>
      <c r="C205" s="96">
        <v>14</v>
      </c>
      <c r="D205" s="96" t="s">
        <v>165</v>
      </c>
      <c r="E205" s="28"/>
      <c r="F205" s="130"/>
    </row>
    <row r="206" spans="1:6" s="77" customFormat="1" x14ac:dyDescent="0.25">
      <c r="A206" s="138">
        <v>21</v>
      </c>
      <c r="B206" s="98" t="s">
        <v>187</v>
      </c>
      <c r="C206" s="96">
        <v>10</v>
      </c>
      <c r="D206" s="96" t="s">
        <v>165</v>
      </c>
      <c r="E206" s="28"/>
      <c r="F206" s="130"/>
    </row>
    <row r="207" spans="1:6" s="77" customFormat="1" x14ac:dyDescent="0.25">
      <c r="A207" s="138">
        <v>22</v>
      </c>
      <c r="B207" s="95" t="s">
        <v>188</v>
      </c>
      <c r="C207" s="96">
        <v>7</v>
      </c>
      <c r="D207" s="96" t="s">
        <v>165</v>
      </c>
      <c r="E207" s="28"/>
      <c r="F207" s="130"/>
    </row>
    <row r="208" spans="1:6" s="77" customFormat="1" x14ac:dyDescent="0.25">
      <c r="A208" s="138">
        <v>23</v>
      </c>
      <c r="B208" s="95" t="s">
        <v>189</v>
      </c>
      <c r="C208" s="96">
        <v>14</v>
      </c>
      <c r="D208" s="96" t="s">
        <v>165</v>
      </c>
      <c r="E208" s="28"/>
      <c r="F208" s="130"/>
    </row>
    <row r="209" spans="1:6" s="77" customFormat="1" x14ac:dyDescent="0.25">
      <c r="A209" s="138">
        <v>24</v>
      </c>
      <c r="B209" s="95" t="s">
        <v>190</v>
      </c>
      <c r="C209" s="96">
        <v>14</v>
      </c>
      <c r="D209" s="96" t="s">
        <v>165</v>
      </c>
      <c r="E209" s="28"/>
      <c r="F209" s="130"/>
    </row>
    <row r="210" spans="1:6" s="77" customFormat="1" x14ac:dyDescent="0.25">
      <c r="A210" s="138">
        <v>25</v>
      </c>
      <c r="B210" s="95" t="s">
        <v>191</v>
      </c>
      <c r="C210" s="96">
        <v>7</v>
      </c>
      <c r="D210" s="96" t="s">
        <v>165</v>
      </c>
      <c r="E210" s="28"/>
      <c r="F210" s="130"/>
    </row>
    <row r="211" spans="1:6" s="77" customFormat="1" x14ac:dyDescent="0.25">
      <c r="A211" s="138">
        <v>26</v>
      </c>
      <c r="B211" s="95" t="s">
        <v>192</v>
      </c>
      <c r="C211" s="96">
        <v>35</v>
      </c>
      <c r="D211" s="96" t="s">
        <v>165</v>
      </c>
      <c r="E211" s="28"/>
      <c r="F211" s="130"/>
    </row>
    <row r="212" spans="1:6" s="77" customFormat="1" x14ac:dyDescent="0.25">
      <c r="A212" s="138">
        <v>27</v>
      </c>
      <c r="B212" s="95" t="s">
        <v>193</v>
      </c>
      <c r="C212" s="96">
        <v>21</v>
      </c>
      <c r="D212" s="96" t="s">
        <v>165</v>
      </c>
      <c r="E212" s="28"/>
      <c r="F212" s="130"/>
    </row>
    <row r="213" spans="1:6" s="77" customFormat="1" x14ac:dyDescent="0.25">
      <c r="A213" s="138">
        <v>28</v>
      </c>
      <c r="B213" s="95" t="s">
        <v>194</v>
      </c>
      <c r="C213" s="96">
        <v>28</v>
      </c>
      <c r="D213" s="96" t="s">
        <v>165</v>
      </c>
      <c r="E213" s="28"/>
      <c r="F213" s="130"/>
    </row>
    <row r="214" spans="1:6" s="77" customFormat="1" x14ac:dyDescent="0.25">
      <c r="A214" s="138">
        <v>29</v>
      </c>
      <c r="B214" s="95" t="s">
        <v>195</v>
      </c>
      <c r="C214" s="96">
        <v>14</v>
      </c>
      <c r="D214" s="96" t="s">
        <v>165</v>
      </c>
      <c r="E214" s="28"/>
      <c r="F214" s="130"/>
    </row>
    <row r="215" spans="1:6" s="77" customFormat="1" x14ac:dyDescent="0.25">
      <c r="A215" s="138">
        <v>30</v>
      </c>
      <c r="B215" s="95" t="s">
        <v>196</v>
      </c>
      <c r="C215" s="96">
        <v>21</v>
      </c>
      <c r="D215" s="96" t="s">
        <v>165</v>
      </c>
      <c r="E215" s="28"/>
      <c r="F215" s="130"/>
    </row>
    <row r="216" spans="1:6" s="77" customFormat="1" x14ac:dyDescent="0.25">
      <c r="A216" s="138">
        <v>31</v>
      </c>
      <c r="B216" s="95" t="s">
        <v>197</v>
      </c>
      <c r="C216" s="96">
        <v>14</v>
      </c>
      <c r="D216" s="96" t="s">
        <v>165</v>
      </c>
      <c r="E216" s="28"/>
      <c r="F216" s="130"/>
    </row>
    <row r="217" spans="1:6" s="77" customFormat="1" x14ac:dyDescent="0.25">
      <c r="A217" s="138">
        <v>32</v>
      </c>
      <c r="B217" s="95" t="s">
        <v>198</v>
      </c>
      <c r="C217" s="96">
        <v>7</v>
      </c>
      <c r="D217" s="96" t="s">
        <v>165</v>
      </c>
      <c r="E217" s="28"/>
      <c r="F217" s="130"/>
    </row>
    <row r="218" spans="1:6" s="77" customFormat="1" x14ac:dyDescent="0.25">
      <c r="A218" s="138">
        <v>33</v>
      </c>
      <c r="B218" s="95" t="s">
        <v>199</v>
      </c>
      <c r="C218" s="96">
        <v>5</v>
      </c>
      <c r="D218" s="96" t="s">
        <v>200</v>
      </c>
      <c r="E218" s="28"/>
      <c r="F218" s="130"/>
    </row>
    <row r="219" spans="1:6" s="77" customFormat="1" x14ac:dyDescent="0.25">
      <c r="A219" s="138">
        <v>34</v>
      </c>
      <c r="B219" s="95" t="s">
        <v>201</v>
      </c>
      <c r="C219" s="96">
        <v>21</v>
      </c>
      <c r="D219" s="96" t="s">
        <v>165</v>
      </c>
      <c r="E219" s="28"/>
      <c r="F219" s="130"/>
    </row>
    <row r="220" spans="1:6" s="77" customFormat="1" x14ac:dyDescent="0.25">
      <c r="A220" s="138">
        <v>35</v>
      </c>
      <c r="B220" s="95" t="s">
        <v>202</v>
      </c>
      <c r="C220" s="96">
        <v>7</v>
      </c>
      <c r="D220" s="96" t="s">
        <v>165</v>
      </c>
      <c r="E220" s="28"/>
      <c r="F220" s="130"/>
    </row>
    <row r="221" spans="1:6" s="77" customFormat="1" x14ac:dyDescent="0.25">
      <c r="A221" s="138">
        <v>36</v>
      </c>
      <c r="B221" s="95" t="s">
        <v>203</v>
      </c>
      <c r="C221" s="96">
        <v>14</v>
      </c>
      <c r="D221" s="96" t="s">
        <v>165</v>
      </c>
      <c r="E221" s="28"/>
      <c r="F221" s="130"/>
    </row>
    <row r="222" spans="1:6" s="77" customFormat="1" x14ac:dyDescent="0.25">
      <c r="A222" s="138">
        <v>37</v>
      </c>
      <c r="B222" s="95" t="s">
        <v>204</v>
      </c>
      <c r="C222" s="96">
        <v>7</v>
      </c>
      <c r="D222" s="96" t="s">
        <v>165</v>
      </c>
      <c r="E222" s="28"/>
      <c r="F222" s="130"/>
    </row>
    <row r="223" spans="1:6" s="77" customFormat="1" x14ac:dyDescent="0.25">
      <c r="A223" s="139">
        <v>38</v>
      </c>
      <c r="B223" s="95" t="s">
        <v>205</v>
      </c>
      <c r="C223" s="96">
        <v>15</v>
      </c>
      <c r="D223" s="96" t="s">
        <v>165</v>
      </c>
      <c r="E223" s="28"/>
      <c r="F223" s="130"/>
    </row>
    <row r="224" spans="1:6" s="77" customFormat="1" ht="30" x14ac:dyDescent="0.25">
      <c r="A224" s="129" t="s">
        <v>79</v>
      </c>
      <c r="B224" s="99" t="s">
        <v>206</v>
      </c>
      <c r="C224" s="100">
        <v>1</v>
      </c>
      <c r="D224" s="101" t="s">
        <v>207</v>
      </c>
      <c r="E224" s="28"/>
      <c r="F224" s="130"/>
    </row>
    <row r="225" spans="1:6" ht="28.5" x14ac:dyDescent="0.25">
      <c r="A225" s="116"/>
      <c r="B225" s="35" t="s">
        <v>142</v>
      </c>
      <c r="C225" s="39"/>
      <c r="D225" s="48"/>
      <c r="E225" s="40"/>
      <c r="F225" s="122"/>
    </row>
    <row r="226" spans="1:6" x14ac:dyDescent="0.25">
      <c r="A226" s="140"/>
      <c r="B226" s="141"/>
      <c r="C226" s="142"/>
      <c r="D226" s="143"/>
      <c r="E226" s="144"/>
      <c r="F226" s="145"/>
    </row>
    <row r="227" spans="1:6" x14ac:dyDescent="0.25">
      <c r="A227" s="146"/>
      <c r="B227" s="103" t="s">
        <v>123</v>
      </c>
      <c r="C227" s="103"/>
      <c r="D227" s="103"/>
      <c r="E227" s="103"/>
      <c r="F227" s="147"/>
    </row>
    <row r="228" spans="1:6" ht="21" customHeight="1" x14ac:dyDescent="0.25">
      <c r="A228" s="146">
        <v>1</v>
      </c>
      <c r="B228" s="63" t="s">
        <v>115</v>
      </c>
      <c r="C228" s="65"/>
      <c r="D228" s="66"/>
      <c r="E228" s="64"/>
      <c r="F228" s="148">
        <f>F53</f>
        <v>0</v>
      </c>
    </row>
    <row r="229" spans="1:6" ht="20.65" customHeight="1" x14ac:dyDescent="0.25">
      <c r="A229" s="146">
        <v>2</v>
      </c>
      <c r="B229" s="63" t="s">
        <v>116</v>
      </c>
      <c r="C229" s="65"/>
      <c r="D229" s="66"/>
      <c r="E229" s="64"/>
      <c r="F229" s="148">
        <f>F83</f>
        <v>0</v>
      </c>
    </row>
    <row r="230" spans="1:6" ht="19.899999999999999" customHeight="1" x14ac:dyDescent="0.25">
      <c r="A230" s="146">
        <f t="shared" ref="A230:A236" si="18">A229+1</f>
        <v>3</v>
      </c>
      <c r="B230" s="63" t="s">
        <v>117</v>
      </c>
      <c r="C230" s="65"/>
      <c r="D230" s="66"/>
      <c r="E230" s="64"/>
      <c r="F230" s="148">
        <f>F83</f>
        <v>0</v>
      </c>
    </row>
    <row r="231" spans="1:6" ht="21.4" customHeight="1" x14ac:dyDescent="0.25">
      <c r="A231" s="146">
        <f t="shared" si="18"/>
        <v>4</v>
      </c>
      <c r="B231" s="63" t="s">
        <v>118</v>
      </c>
      <c r="C231" s="65"/>
      <c r="D231" s="66"/>
      <c r="E231" s="64"/>
      <c r="F231" s="148">
        <f>F107</f>
        <v>0</v>
      </c>
    </row>
    <row r="232" spans="1:6" ht="19.899999999999999" customHeight="1" x14ac:dyDescent="0.25">
      <c r="A232" s="146">
        <f t="shared" si="18"/>
        <v>5</v>
      </c>
      <c r="B232" s="63" t="s">
        <v>119</v>
      </c>
      <c r="C232" s="65"/>
      <c r="D232" s="66"/>
      <c r="E232" s="64"/>
      <c r="F232" s="148">
        <f>F115</f>
        <v>0</v>
      </c>
    </row>
    <row r="233" spans="1:6" ht="20.65" customHeight="1" x14ac:dyDescent="0.25">
      <c r="A233" s="146">
        <f t="shared" si="18"/>
        <v>6</v>
      </c>
      <c r="B233" s="63" t="s">
        <v>120</v>
      </c>
      <c r="C233" s="65"/>
      <c r="D233" s="66"/>
      <c r="E233" s="64"/>
      <c r="F233" s="148">
        <f>F156</f>
        <v>0</v>
      </c>
    </row>
    <row r="234" spans="1:6" ht="21.4" customHeight="1" x14ac:dyDescent="0.25">
      <c r="A234" s="146">
        <v>7</v>
      </c>
      <c r="B234" s="63" t="s">
        <v>121</v>
      </c>
      <c r="C234" s="65"/>
      <c r="D234" s="66"/>
      <c r="E234" s="64"/>
      <c r="F234" s="148">
        <f>F169</f>
        <v>0</v>
      </c>
    </row>
    <row r="235" spans="1:6" ht="20.65" customHeight="1" x14ac:dyDescent="0.25">
      <c r="A235" s="146">
        <f t="shared" si="18"/>
        <v>8</v>
      </c>
      <c r="B235" s="63" t="s">
        <v>122</v>
      </c>
      <c r="C235" s="65"/>
      <c r="D235" s="66"/>
      <c r="E235" s="64"/>
      <c r="F235" s="148">
        <f>F179</f>
        <v>0</v>
      </c>
    </row>
    <row r="236" spans="1:6" ht="20.65" customHeight="1" x14ac:dyDescent="0.25">
      <c r="A236" s="146">
        <f t="shared" si="18"/>
        <v>9</v>
      </c>
      <c r="B236" s="63" t="s">
        <v>141</v>
      </c>
      <c r="C236" s="65"/>
      <c r="D236" s="66"/>
      <c r="E236" s="64"/>
      <c r="F236" s="148">
        <f>F225</f>
        <v>0</v>
      </c>
    </row>
    <row r="237" spans="1:6" ht="22.5" customHeight="1" thickBot="1" x14ac:dyDescent="0.3">
      <c r="A237" s="149"/>
      <c r="B237" s="150" t="s">
        <v>161</v>
      </c>
      <c r="C237" s="150"/>
      <c r="D237" s="150"/>
      <c r="E237" s="151"/>
      <c r="F237" s="152">
        <f>SUM(F228:F236)</f>
        <v>0</v>
      </c>
    </row>
    <row r="238" spans="1:6" x14ac:dyDescent="0.25">
      <c r="A238" s="80"/>
      <c r="B238" s="81"/>
      <c r="C238" s="82"/>
      <c r="D238" s="83"/>
      <c r="E238" s="84"/>
    </row>
    <row r="239" spans="1:6" x14ac:dyDescent="0.25">
      <c r="A239" s="80"/>
      <c r="B239" s="81"/>
      <c r="C239" s="82"/>
      <c r="D239" s="83"/>
      <c r="E239" s="84"/>
    </row>
    <row r="240" spans="1:6" x14ac:dyDescent="0.25">
      <c r="A240" s="80"/>
      <c r="B240" s="81"/>
      <c r="C240" s="82"/>
      <c r="D240" s="83"/>
      <c r="E240" s="84"/>
    </row>
    <row r="241" spans="1:5" x14ac:dyDescent="0.25">
      <c r="A241" s="80"/>
      <c r="B241" s="81"/>
      <c r="C241" s="82"/>
      <c r="D241" s="83"/>
      <c r="E241" s="84"/>
    </row>
    <row r="242" spans="1:5" x14ac:dyDescent="0.25">
      <c r="A242" s="80"/>
      <c r="B242" s="81"/>
      <c r="C242" s="82"/>
      <c r="D242" s="83"/>
      <c r="E242" s="84"/>
    </row>
    <row r="243" spans="1:5" x14ac:dyDescent="0.25">
      <c r="A243" s="80"/>
      <c r="B243" s="81"/>
      <c r="C243" s="82"/>
      <c r="D243" s="83"/>
      <c r="E243" s="84"/>
    </row>
    <row r="244" spans="1:5" x14ac:dyDescent="0.25">
      <c r="A244" s="80"/>
      <c r="B244" s="81"/>
      <c r="C244" s="82"/>
      <c r="D244" s="83"/>
      <c r="E244" s="84"/>
    </row>
    <row r="245" spans="1:5" x14ac:dyDescent="0.25">
      <c r="A245" s="80"/>
      <c r="B245" s="81"/>
      <c r="C245" s="82"/>
      <c r="D245" s="83"/>
      <c r="E245" s="84"/>
    </row>
    <row r="246" spans="1:5" x14ac:dyDescent="0.25">
      <c r="A246" s="80"/>
      <c r="B246" s="81"/>
      <c r="C246" s="82"/>
      <c r="D246" s="83"/>
      <c r="E246" s="84"/>
    </row>
    <row r="247" spans="1:5" x14ac:dyDescent="0.25">
      <c r="A247" s="80"/>
      <c r="B247" s="81"/>
      <c r="C247" s="82"/>
      <c r="D247" s="83"/>
      <c r="E247" s="84"/>
    </row>
    <row r="248" spans="1:5" x14ac:dyDescent="0.25">
      <c r="A248" s="80"/>
      <c r="B248" s="81"/>
      <c r="C248" s="82"/>
      <c r="D248" s="83"/>
      <c r="E248" s="84"/>
    </row>
    <row r="249" spans="1:5" x14ac:dyDescent="0.25">
      <c r="A249" s="80"/>
      <c r="B249" s="81"/>
      <c r="C249" s="82"/>
      <c r="D249" s="83"/>
      <c r="E249" s="84"/>
    </row>
    <row r="250" spans="1:5" x14ac:dyDescent="0.25">
      <c r="A250" s="80"/>
      <c r="B250" s="81"/>
      <c r="C250" s="82"/>
      <c r="D250" s="83"/>
      <c r="E250" s="84"/>
    </row>
    <row r="251" spans="1:5" x14ac:dyDescent="0.25">
      <c r="A251" s="80"/>
      <c r="B251" s="81"/>
      <c r="C251" s="82"/>
      <c r="D251" s="83"/>
      <c r="E251" s="84"/>
    </row>
    <row r="252" spans="1:5" x14ac:dyDescent="0.25">
      <c r="A252" s="80"/>
      <c r="B252" s="81"/>
      <c r="C252" s="82"/>
      <c r="D252" s="83"/>
      <c r="E252" s="84"/>
    </row>
    <row r="253" spans="1:5" x14ac:dyDescent="0.25">
      <c r="A253" s="80"/>
      <c r="B253" s="81"/>
      <c r="C253" s="82"/>
      <c r="D253" s="83"/>
      <c r="E253" s="84"/>
    </row>
    <row r="254" spans="1:5" x14ac:dyDescent="0.25">
      <c r="A254" s="80"/>
      <c r="B254" s="81"/>
      <c r="C254" s="82"/>
      <c r="D254" s="83"/>
      <c r="E254" s="84"/>
    </row>
    <row r="255" spans="1:5" x14ac:dyDescent="0.25">
      <c r="A255" s="80"/>
      <c r="B255" s="81"/>
      <c r="C255" s="82"/>
      <c r="D255" s="83"/>
      <c r="E255" s="84"/>
    </row>
    <row r="256" spans="1:5" x14ac:dyDescent="0.25">
      <c r="A256" s="80"/>
      <c r="B256" s="81"/>
      <c r="C256" s="82"/>
      <c r="D256" s="83"/>
      <c r="E256" s="84"/>
    </row>
    <row r="257" spans="1:5" x14ac:dyDescent="0.25">
      <c r="A257" s="80"/>
      <c r="B257" s="81"/>
      <c r="C257" s="82"/>
      <c r="D257" s="83"/>
      <c r="E257" s="84"/>
    </row>
    <row r="258" spans="1:5" x14ac:dyDescent="0.25">
      <c r="A258" s="80"/>
      <c r="B258" s="81"/>
      <c r="C258" s="82"/>
      <c r="D258" s="83"/>
      <c r="E258" s="84"/>
    </row>
    <row r="259" spans="1:5" x14ac:dyDescent="0.25">
      <c r="A259" s="80"/>
      <c r="B259" s="81"/>
      <c r="C259" s="82"/>
      <c r="D259" s="83"/>
      <c r="E259" s="84"/>
    </row>
    <row r="260" spans="1:5" x14ac:dyDescent="0.25">
      <c r="A260" s="80"/>
      <c r="B260" s="81"/>
      <c r="C260" s="82"/>
      <c r="D260" s="83"/>
      <c r="E260" s="84"/>
    </row>
    <row r="261" spans="1:5" x14ac:dyDescent="0.25">
      <c r="A261" s="80"/>
      <c r="B261" s="81"/>
      <c r="C261" s="82"/>
      <c r="D261" s="83"/>
      <c r="E261" s="84"/>
    </row>
    <row r="262" spans="1:5" x14ac:dyDescent="0.25">
      <c r="A262" s="80"/>
      <c r="B262" s="81"/>
      <c r="C262" s="82"/>
      <c r="D262" s="83"/>
      <c r="E262" s="84"/>
    </row>
    <row r="263" spans="1:5" x14ac:dyDescent="0.25">
      <c r="A263" s="80"/>
      <c r="B263" s="81"/>
      <c r="C263" s="82"/>
      <c r="D263" s="83"/>
      <c r="E263" s="84"/>
    </row>
    <row r="264" spans="1:5" x14ac:dyDescent="0.25">
      <c r="A264" s="80"/>
      <c r="B264" s="81"/>
      <c r="C264" s="82"/>
      <c r="D264" s="83"/>
      <c r="E264" s="84"/>
    </row>
    <row r="265" spans="1:5" x14ac:dyDescent="0.25">
      <c r="A265" s="80"/>
      <c r="B265" s="81"/>
      <c r="C265" s="82"/>
      <c r="D265" s="83"/>
      <c r="E265" s="84"/>
    </row>
    <row r="266" spans="1:5" x14ac:dyDescent="0.25">
      <c r="A266" s="80"/>
      <c r="B266" s="81"/>
      <c r="C266" s="82"/>
      <c r="D266" s="83"/>
      <c r="E266" s="84"/>
    </row>
    <row r="267" spans="1:5" x14ac:dyDescent="0.25">
      <c r="A267" s="80"/>
      <c r="B267" s="81"/>
      <c r="C267" s="82"/>
      <c r="D267" s="83"/>
      <c r="E267" s="84"/>
    </row>
    <row r="268" spans="1:5" x14ac:dyDescent="0.25">
      <c r="A268" s="80"/>
      <c r="B268" s="81"/>
      <c r="C268" s="82"/>
      <c r="D268" s="83"/>
      <c r="E268" s="84"/>
    </row>
    <row r="269" spans="1:5" x14ac:dyDescent="0.25">
      <c r="A269" s="80"/>
      <c r="B269" s="81"/>
      <c r="C269" s="82"/>
      <c r="D269" s="83"/>
      <c r="E269" s="84"/>
    </row>
    <row r="270" spans="1:5" x14ac:dyDescent="0.25">
      <c r="A270" s="80"/>
      <c r="B270" s="81"/>
      <c r="C270" s="82"/>
      <c r="D270" s="83"/>
      <c r="E270" s="84"/>
    </row>
    <row r="271" spans="1:5" x14ac:dyDescent="0.25">
      <c r="A271" s="80"/>
      <c r="B271" s="81"/>
      <c r="C271" s="82"/>
      <c r="D271" s="83"/>
      <c r="E271" s="84"/>
    </row>
    <row r="272" spans="1:5" x14ac:dyDescent="0.25">
      <c r="A272" s="80"/>
      <c r="B272" s="81"/>
      <c r="C272" s="82"/>
      <c r="D272" s="83"/>
      <c r="E272" s="84"/>
    </row>
    <row r="273" spans="1:5" x14ac:dyDescent="0.25">
      <c r="A273" s="80"/>
      <c r="B273" s="81"/>
      <c r="C273" s="82"/>
      <c r="D273" s="83"/>
      <c r="E273" s="84"/>
    </row>
    <row r="274" spans="1:5" x14ac:dyDescent="0.25">
      <c r="A274" s="80"/>
      <c r="B274" s="81"/>
      <c r="C274" s="82"/>
      <c r="D274" s="83"/>
      <c r="E274" s="84"/>
    </row>
    <row r="275" spans="1:5" x14ac:dyDescent="0.25">
      <c r="A275" s="80"/>
      <c r="B275" s="81"/>
      <c r="C275" s="82"/>
      <c r="D275" s="83"/>
      <c r="E275" s="84"/>
    </row>
    <row r="276" spans="1:5" x14ac:dyDescent="0.25">
      <c r="A276" s="80"/>
      <c r="B276" s="81"/>
      <c r="C276" s="82"/>
      <c r="D276" s="83"/>
      <c r="E276" s="84"/>
    </row>
    <row r="277" spans="1:5" x14ac:dyDescent="0.25">
      <c r="A277" s="80"/>
      <c r="B277" s="81"/>
      <c r="C277" s="82"/>
      <c r="D277" s="83"/>
      <c r="E277" s="84"/>
    </row>
    <row r="278" spans="1:5" x14ac:dyDescent="0.25">
      <c r="A278" s="80"/>
      <c r="B278" s="81"/>
      <c r="C278" s="82"/>
      <c r="D278" s="83"/>
      <c r="E278" s="84"/>
    </row>
    <row r="279" spans="1:5" x14ac:dyDescent="0.25">
      <c r="A279" s="80"/>
      <c r="B279" s="81"/>
      <c r="C279" s="82"/>
      <c r="D279" s="83"/>
      <c r="E279" s="84"/>
    </row>
    <row r="280" spans="1:5" x14ac:dyDescent="0.25">
      <c r="A280" s="80"/>
      <c r="B280" s="81"/>
      <c r="C280" s="82"/>
      <c r="D280" s="83"/>
      <c r="E280" s="84"/>
    </row>
    <row r="281" spans="1:5" x14ac:dyDescent="0.25">
      <c r="A281" s="80"/>
      <c r="B281" s="81"/>
      <c r="C281" s="82"/>
      <c r="D281" s="83"/>
      <c r="E281" s="84"/>
    </row>
    <row r="282" spans="1:5" x14ac:dyDescent="0.25">
      <c r="A282" s="80"/>
      <c r="B282" s="81"/>
      <c r="C282" s="82"/>
      <c r="D282" s="83"/>
      <c r="E282" s="84"/>
    </row>
    <row r="283" spans="1:5" x14ac:dyDescent="0.25">
      <c r="A283" s="80"/>
      <c r="B283" s="81"/>
      <c r="C283" s="82"/>
      <c r="D283" s="83"/>
      <c r="E283" s="84"/>
    </row>
    <row r="284" spans="1:5" x14ac:dyDescent="0.25">
      <c r="A284" s="80"/>
      <c r="B284" s="81"/>
      <c r="C284" s="82"/>
      <c r="D284" s="83"/>
      <c r="E284" s="84"/>
    </row>
    <row r="285" spans="1:5" x14ac:dyDescent="0.25">
      <c r="A285" s="80"/>
      <c r="B285" s="81"/>
      <c r="C285" s="82"/>
      <c r="D285" s="83"/>
      <c r="E285" s="84"/>
    </row>
    <row r="286" spans="1:5" x14ac:dyDescent="0.25">
      <c r="A286" s="80"/>
      <c r="B286" s="81"/>
      <c r="C286" s="82"/>
      <c r="D286" s="83"/>
      <c r="E286" s="84"/>
    </row>
    <row r="287" spans="1:5" x14ac:dyDescent="0.25">
      <c r="A287" s="80"/>
      <c r="B287" s="81"/>
      <c r="C287" s="82"/>
      <c r="D287" s="83"/>
      <c r="E287" s="84"/>
    </row>
    <row r="288" spans="1:5" x14ac:dyDescent="0.25">
      <c r="A288" s="80"/>
      <c r="B288" s="81"/>
      <c r="C288" s="82"/>
      <c r="D288" s="83"/>
      <c r="E288" s="84"/>
    </row>
    <row r="289" spans="1:5" x14ac:dyDescent="0.25">
      <c r="A289" s="80"/>
      <c r="B289" s="81"/>
      <c r="C289" s="82"/>
      <c r="D289" s="83"/>
      <c r="E289" s="84"/>
    </row>
    <row r="290" spans="1:5" x14ac:dyDescent="0.25">
      <c r="A290" s="80"/>
      <c r="B290" s="81"/>
      <c r="C290" s="82"/>
      <c r="D290" s="83"/>
      <c r="E290" s="84"/>
    </row>
    <row r="291" spans="1:5" x14ac:dyDescent="0.25">
      <c r="A291" s="80"/>
      <c r="B291" s="81"/>
      <c r="C291" s="82"/>
      <c r="D291" s="83"/>
      <c r="E291" s="84"/>
    </row>
    <row r="292" spans="1:5" x14ac:dyDescent="0.25">
      <c r="A292" s="80"/>
      <c r="B292" s="81"/>
      <c r="C292" s="82"/>
      <c r="D292" s="83"/>
      <c r="E292" s="84"/>
    </row>
    <row r="293" spans="1:5" x14ac:dyDescent="0.25">
      <c r="A293" s="80"/>
      <c r="B293" s="81"/>
      <c r="C293" s="82"/>
      <c r="D293" s="83"/>
      <c r="E293" s="84"/>
    </row>
    <row r="294" spans="1:5" x14ac:dyDescent="0.25">
      <c r="A294" s="80"/>
      <c r="B294" s="81"/>
      <c r="C294" s="82"/>
      <c r="D294" s="83"/>
      <c r="E294" s="84"/>
    </row>
    <row r="295" spans="1:5" x14ac:dyDescent="0.25">
      <c r="A295" s="80"/>
      <c r="B295" s="81"/>
      <c r="C295" s="82"/>
      <c r="D295" s="83"/>
      <c r="E295" s="84"/>
    </row>
    <row r="296" spans="1:5" x14ac:dyDescent="0.25">
      <c r="A296" s="80"/>
      <c r="B296" s="81"/>
      <c r="C296" s="82"/>
      <c r="D296" s="83"/>
      <c r="E296" s="84"/>
    </row>
    <row r="297" spans="1:5" x14ac:dyDescent="0.25">
      <c r="A297" s="80"/>
      <c r="B297" s="81"/>
      <c r="C297" s="82"/>
      <c r="D297" s="83"/>
      <c r="E297" s="84"/>
    </row>
    <row r="298" spans="1:5" x14ac:dyDescent="0.25">
      <c r="A298" s="80"/>
      <c r="B298" s="81"/>
      <c r="C298" s="82"/>
      <c r="D298" s="83"/>
      <c r="E298" s="84"/>
    </row>
    <row r="299" spans="1:5" x14ac:dyDescent="0.25">
      <c r="A299" s="80"/>
      <c r="B299" s="81"/>
      <c r="C299" s="82"/>
      <c r="D299" s="83"/>
      <c r="E299" s="84"/>
    </row>
    <row r="300" spans="1:5" x14ac:dyDescent="0.25">
      <c r="A300" s="80"/>
      <c r="B300" s="81"/>
      <c r="C300" s="82"/>
      <c r="D300" s="83"/>
      <c r="E300" s="84"/>
    </row>
    <row r="301" spans="1:5" x14ac:dyDescent="0.25">
      <c r="A301" s="80"/>
      <c r="B301" s="81"/>
      <c r="C301" s="82"/>
      <c r="D301" s="83"/>
      <c r="E301" s="84"/>
    </row>
    <row r="302" spans="1:5" x14ac:dyDescent="0.25">
      <c r="A302" s="80"/>
      <c r="B302" s="81"/>
      <c r="C302" s="82"/>
      <c r="D302" s="83"/>
      <c r="E302" s="84"/>
    </row>
    <row r="303" spans="1:5" x14ac:dyDescent="0.25">
      <c r="A303" s="80"/>
      <c r="B303" s="81"/>
      <c r="C303" s="82"/>
      <c r="D303" s="83"/>
      <c r="E303" s="84"/>
    </row>
    <row r="304" spans="1:5" x14ac:dyDescent="0.25">
      <c r="A304" s="80"/>
      <c r="B304" s="81"/>
      <c r="C304" s="82"/>
      <c r="D304" s="83"/>
      <c r="E304" s="84"/>
    </row>
    <row r="305" spans="1:5" x14ac:dyDescent="0.25">
      <c r="A305" s="80"/>
      <c r="B305" s="81"/>
      <c r="C305" s="82"/>
      <c r="D305" s="83"/>
      <c r="E305" s="84"/>
    </row>
    <row r="306" spans="1:5" x14ac:dyDescent="0.25">
      <c r="A306" s="80"/>
      <c r="B306" s="81"/>
      <c r="C306" s="82"/>
      <c r="D306" s="83"/>
      <c r="E306" s="84"/>
    </row>
    <row r="307" spans="1:5" x14ac:dyDescent="0.25">
      <c r="A307" s="80"/>
      <c r="B307" s="81"/>
      <c r="C307" s="82"/>
      <c r="D307" s="83"/>
      <c r="E307" s="84"/>
    </row>
    <row r="308" spans="1:5" x14ac:dyDescent="0.25">
      <c r="A308" s="80"/>
      <c r="B308" s="81"/>
      <c r="C308" s="82"/>
      <c r="D308" s="83"/>
      <c r="E308" s="84"/>
    </row>
    <row r="309" spans="1:5" x14ac:dyDescent="0.25">
      <c r="A309" s="80"/>
      <c r="B309" s="81"/>
      <c r="C309" s="82"/>
      <c r="D309" s="83"/>
      <c r="E309" s="84"/>
    </row>
    <row r="310" spans="1:5" x14ac:dyDescent="0.25">
      <c r="A310" s="80"/>
      <c r="B310" s="81"/>
      <c r="C310" s="82"/>
      <c r="D310" s="83"/>
      <c r="E310" s="84"/>
    </row>
    <row r="311" spans="1:5" x14ac:dyDescent="0.25">
      <c r="A311" s="80"/>
      <c r="B311" s="81"/>
      <c r="C311" s="82"/>
      <c r="D311" s="83"/>
      <c r="E311" s="84"/>
    </row>
    <row r="312" spans="1:5" x14ac:dyDescent="0.25">
      <c r="A312" s="80"/>
      <c r="B312" s="81"/>
      <c r="C312" s="82"/>
      <c r="D312" s="83"/>
      <c r="E312" s="84"/>
    </row>
    <row r="313" spans="1:5" x14ac:dyDescent="0.25">
      <c r="A313" s="80"/>
      <c r="B313" s="81"/>
      <c r="C313" s="82"/>
      <c r="D313" s="83"/>
      <c r="E313" s="84"/>
    </row>
    <row r="314" spans="1:5" x14ac:dyDescent="0.25">
      <c r="A314" s="80"/>
      <c r="B314" s="81"/>
      <c r="C314" s="82"/>
      <c r="D314" s="83"/>
      <c r="E314" s="84"/>
    </row>
    <row r="315" spans="1:5" x14ac:dyDescent="0.25">
      <c r="A315" s="80"/>
      <c r="B315" s="81"/>
      <c r="C315" s="82"/>
      <c r="D315" s="83"/>
      <c r="E315" s="84"/>
    </row>
    <row r="316" spans="1:5" x14ac:dyDescent="0.25">
      <c r="A316" s="80"/>
      <c r="B316" s="81"/>
      <c r="C316" s="82"/>
      <c r="D316" s="83"/>
      <c r="E316" s="84"/>
    </row>
    <row r="317" spans="1:5" x14ac:dyDescent="0.25">
      <c r="A317" s="80"/>
      <c r="B317" s="81"/>
      <c r="C317" s="82"/>
      <c r="D317" s="83"/>
      <c r="E317" s="84"/>
    </row>
    <row r="318" spans="1:5" x14ac:dyDescent="0.25">
      <c r="A318" s="80"/>
      <c r="B318" s="81"/>
      <c r="C318" s="82"/>
      <c r="D318" s="83"/>
      <c r="E318" s="84"/>
    </row>
    <row r="319" spans="1:5" x14ac:dyDescent="0.25">
      <c r="A319" s="80"/>
      <c r="B319" s="81"/>
      <c r="C319" s="82"/>
      <c r="D319" s="83"/>
      <c r="E319" s="84"/>
    </row>
    <row r="320" spans="1:5" x14ac:dyDescent="0.25">
      <c r="A320" s="80"/>
      <c r="B320" s="81"/>
      <c r="C320" s="82"/>
      <c r="D320" s="83"/>
      <c r="E320" s="84"/>
    </row>
    <row r="321" spans="1:5" x14ac:dyDescent="0.25">
      <c r="A321" s="80"/>
      <c r="B321" s="81"/>
      <c r="C321" s="82"/>
      <c r="D321" s="83"/>
      <c r="E321" s="84"/>
    </row>
    <row r="322" spans="1:5" x14ac:dyDescent="0.25">
      <c r="A322" s="80"/>
      <c r="B322" s="81"/>
      <c r="C322" s="82"/>
      <c r="D322" s="83"/>
      <c r="E322" s="84"/>
    </row>
    <row r="323" spans="1:5" x14ac:dyDescent="0.25">
      <c r="A323" s="80"/>
      <c r="B323" s="81"/>
      <c r="C323" s="82"/>
      <c r="D323" s="83"/>
      <c r="E323" s="84"/>
    </row>
    <row r="324" spans="1:5" x14ac:dyDescent="0.25">
      <c r="A324" s="80"/>
      <c r="B324" s="81"/>
      <c r="C324" s="82"/>
      <c r="D324" s="83"/>
      <c r="E324" s="84"/>
    </row>
    <row r="325" spans="1:5" x14ac:dyDescent="0.25">
      <c r="A325" s="80"/>
      <c r="B325" s="81"/>
      <c r="C325" s="82"/>
      <c r="D325" s="83"/>
      <c r="E325" s="84"/>
    </row>
    <row r="326" spans="1:5" x14ac:dyDescent="0.25">
      <c r="A326" s="80"/>
      <c r="B326" s="81"/>
      <c r="C326" s="82"/>
      <c r="D326" s="83"/>
      <c r="E326" s="84"/>
    </row>
    <row r="327" spans="1:5" x14ac:dyDescent="0.25">
      <c r="A327" s="80"/>
      <c r="B327" s="81"/>
      <c r="C327" s="82"/>
      <c r="D327" s="83"/>
      <c r="E327" s="84"/>
    </row>
    <row r="328" spans="1:5" x14ac:dyDescent="0.25">
      <c r="A328" s="80"/>
      <c r="B328" s="81"/>
      <c r="C328" s="82"/>
      <c r="D328" s="83"/>
      <c r="E328" s="84"/>
    </row>
    <row r="329" spans="1:5" x14ac:dyDescent="0.25">
      <c r="A329" s="80"/>
      <c r="B329" s="81"/>
      <c r="C329" s="82"/>
      <c r="D329" s="83"/>
      <c r="E329" s="84"/>
    </row>
    <row r="330" spans="1:5" x14ac:dyDescent="0.25">
      <c r="A330" s="80"/>
      <c r="B330" s="81"/>
      <c r="C330" s="82"/>
      <c r="D330" s="83"/>
      <c r="E330" s="84"/>
    </row>
    <row r="331" spans="1:5" x14ac:dyDescent="0.25">
      <c r="A331" s="80"/>
      <c r="B331" s="81"/>
      <c r="C331" s="82"/>
      <c r="D331" s="83"/>
      <c r="E331" s="84"/>
    </row>
    <row r="332" spans="1:5" x14ac:dyDescent="0.25">
      <c r="A332" s="80"/>
      <c r="B332" s="81"/>
      <c r="C332" s="82"/>
      <c r="D332" s="83"/>
      <c r="E332" s="84"/>
    </row>
    <row r="333" spans="1:5" x14ac:dyDescent="0.25">
      <c r="A333" s="80"/>
      <c r="B333" s="81"/>
      <c r="C333" s="82"/>
      <c r="D333" s="83"/>
      <c r="E333" s="84"/>
    </row>
    <row r="334" spans="1:5" x14ac:dyDescent="0.25">
      <c r="A334" s="80"/>
      <c r="B334" s="81"/>
      <c r="C334" s="82"/>
      <c r="D334" s="83"/>
      <c r="E334" s="84"/>
    </row>
    <row r="335" spans="1:5" x14ac:dyDescent="0.25">
      <c r="A335" s="80"/>
      <c r="B335" s="81"/>
      <c r="C335" s="82"/>
      <c r="D335" s="83"/>
      <c r="E335" s="84"/>
    </row>
    <row r="336" spans="1:5" x14ac:dyDescent="0.25">
      <c r="A336" s="80"/>
      <c r="B336" s="81"/>
      <c r="C336" s="82"/>
      <c r="D336" s="83"/>
      <c r="E336" s="84"/>
    </row>
    <row r="337" spans="1:5" x14ac:dyDescent="0.25">
      <c r="A337" s="80"/>
      <c r="B337" s="81"/>
      <c r="C337" s="82"/>
      <c r="D337" s="83"/>
      <c r="E337" s="84"/>
    </row>
    <row r="338" spans="1:5" x14ac:dyDescent="0.25">
      <c r="A338" s="80"/>
      <c r="B338" s="81"/>
      <c r="C338" s="82"/>
      <c r="D338" s="83"/>
      <c r="E338" s="84"/>
    </row>
    <row r="339" spans="1:5" x14ac:dyDescent="0.25">
      <c r="A339" s="80"/>
      <c r="B339" s="81"/>
      <c r="C339" s="82"/>
      <c r="D339" s="83"/>
      <c r="E339" s="84"/>
    </row>
    <row r="340" spans="1:5" x14ac:dyDescent="0.25">
      <c r="A340" s="80"/>
      <c r="B340" s="81"/>
      <c r="C340" s="82"/>
      <c r="D340" s="83"/>
      <c r="E340" s="84"/>
    </row>
    <row r="341" spans="1:5" x14ac:dyDescent="0.25">
      <c r="A341" s="80"/>
      <c r="B341" s="81"/>
      <c r="C341" s="82"/>
      <c r="D341" s="83"/>
      <c r="E341" s="84"/>
    </row>
    <row r="342" spans="1:5" x14ac:dyDescent="0.25">
      <c r="A342" s="80"/>
      <c r="B342" s="81"/>
      <c r="C342" s="82"/>
      <c r="D342" s="83"/>
      <c r="E342" s="84"/>
    </row>
    <row r="343" spans="1:5" x14ac:dyDescent="0.25">
      <c r="A343" s="80"/>
      <c r="B343" s="81"/>
      <c r="C343" s="82"/>
      <c r="D343" s="83"/>
      <c r="E343" s="84"/>
    </row>
    <row r="344" spans="1:5" x14ac:dyDescent="0.25">
      <c r="A344" s="80"/>
      <c r="B344" s="81"/>
      <c r="C344" s="82"/>
      <c r="D344" s="83"/>
      <c r="E344" s="84"/>
    </row>
    <row r="345" spans="1:5" x14ac:dyDescent="0.25">
      <c r="A345" s="80"/>
      <c r="B345" s="81"/>
      <c r="C345" s="82"/>
      <c r="D345" s="83"/>
      <c r="E345" s="84"/>
    </row>
    <row r="346" spans="1:5" x14ac:dyDescent="0.25">
      <c r="A346" s="80"/>
      <c r="B346" s="81"/>
      <c r="C346" s="82"/>
      <c r="D346" s="83"/>
      <c r="E346" s="84"/>
    </row>
    <row r="347" spans="1:5" x14ac:dyDescent="0.25">
      <c r="A347" s="80"/>
      <c r="B347" s="81"/>
      <c r="C347" s="82"/>
      <c r="D347" s="83"/>
      <c r="E347" s="84"/>
    </row>
    <row r="348" spans="1:5" x14ac:dyDescent="0.25">
      <c r="A348" s="80"/>
      <c r="B348" s="81"/>
      <c r="C348" s="82"/>
      <c r="D348" s="83"/>
      <c r="E348" s="84"/>
    </row>
    <row r="349" spans="1:5" x14ac:dyDescent="0.25">
      <c r="A349" s="80"/>
      <c r="B349" s="81"/>
      <c r="C349" s="82"/>
      <c r="D349" s="83"/>
      <c r="E349" s="84"/>
    </row>
    <row r="350" spans="1:5" x14ac:dyDescent="0.25">
      <c r="A350" s="80"/>
      <c r="B350" s="81"/>
      <c r="C350" s="82"/>
      <c r="D350" s="83"/>
      <c r="E350" s="84"/>
    </row>
    <row r="351" spans="1:5" x14ac:dyDescent="0.25">
      <c r="A351" s="80"/>
      <c r="B351" s="81"/>
      <c r="C351" s="82"/>
      <c r="D351" s="83"/>
      <c r="E351" s="84"/>
    </row>
    <row r="352" spans="1:5" x14ac:dyDescent="0.25">
      <c r="A352" s="80"/>
      <c r="B352" s="81"/>
      <c r="C352" s="82"/>
      <c r="D352" s="83"/>
      <c r="E352" s="84"/>
    </row>
    <row r="353" spans="1:5" x14ac:dyDescent="0.25">
      <c r="A353" s="80"/>
      <c r="B353" s="81"/>
      <c r="C353" s="82"/>
      <c r="D353" s="83"/>
      <c r="E353" s="84"/>
    </row>
    <row r="354" spans="1:5" x14ac:dyDescent="0.25">
      <c r="A354" s="80"/>
      <c r="B354" s="81"/>
      <c r="C354" s="82"/>
      <c r="D354" s="83"/>
      <c r="E354" s="84"/>
    </row>
    <row r="355" spans="1:5" x14ac:dyDescent="0.25">
      <c r="A355" s="80"/>
      <c r="B355" s="81"/>
      <c r="C355" s="82"/>
      <c r="D355" s="83"/>
      <c r="E355" s="84"/>
    </row>
    <row r="356" spans="1:5" x14ac:dyDescent="0.25">
      <c r="A356" s="80"/>
      <c r="B356" s="81"/>
      <c r="C356" s="82"/>
      <c r="D356" s="83"/>
      <c r="E356" s="84"/>
    </row>
    <row r="357" spans="1:5" x14ac:dyDescent="0.25">
      <c r="A357" s="80"/>
      <c r="B357" s="81"/>
      <c r="C357" s="82"/>
      <c r="D357" s="83"/>
      <c r="E357" s="84"/>
    </row>
    <row r="358" spans="1:5" x14ac:dyDescent="0.25">
      <c r="A358" s="80"/>
      <c r="B358" s="81"/>
      <c r="C358" s="82"/>
      <c r="D358" s="83"/>
      <c r="E358" s="84"/>
    </row>
    <row r="359" spans="1:5" x14ac:dyDescent="0.25">
      <c r="A359" s="80"/>
      <c r="B359" s="81"/>
      <c r="C359" s="82"/>
      <c r="D359" s="83"/>
      <c r="E359" s="84"/>
    </row>
    <row r="360" spans="1:5" x14ac:dyDescent="0.25">
      <c r="A360" s="80"/>
      <c r="B360" s="81"/>
      <c r="C360" s="82"/>
      <c r="D360" s="83"/>
      <c r="E360" s="84"/>
    </row>
    <row r="361" spans="1:5" x14ac:dyDescent="0.25">
      <c r="A361" s="80"/>
      <c r="B361" s="81"/>
      <c r="C361" s="82"/>
      <c r="D361" s="83"/>
      <c r="E361" s="84"/>
    </row>
    <row r="362" spans="1:5" x14ac:dyDescent="0.25">
      <c r="A362" s="80"/>
      <c r="B362" s="81"/>
      <c r="C362" s="82"/>
      <c r="D362" s="83"/>
      <c r="E362" s="84"/>
    </row>
    <row r="363" spans="1:5" x14ac:dyDescent="0.25">
      <c r="A363" s="80"/>
      <c r="B363" s="81"/>
      <c r="C363" s="82"/>
      <c r="D363" s="83"/>
      <c r="E363" s="84"/>
    </row>
    <row r="364" spans="1:5" x14ac:dyDescent="0.25">
      <c r="A364" s="80"/>
      <c r="B364" s="81"/>
      <c r="C364" s="82"/>
      <c r="D364" s="83"/>
      <c r="E364" s="84"/>
    </row>
    <row r="365" spans="1:5" x14ac:dyDescent="0.25">
      <c r="A365" s="80"/>
      <c r="B365" s="81"/>
      <c r="C365" s="82"/>
      <c r="D365" s="83"/>
      <c r="E365" s="84"/>
    </row>
    <row r="366" spans="1:5" x14ac:dyDescent="0.25">
      <c r="A366" s="80"/>
      <c r="B366" s="81"/>
      <c r="C366" s="82"/>
      <c r="D366" s="83"/>
      <c r="E366" s="84"/>
    </row>
    <row r="367" spans="1:5" x14ac:dyDescent="0.25">
      <c r="A367" s="80"/>
      <c r="B367" s="81"/>
      <c r="C367" s="82"/>
      <c r="D367" s="83"/>
      <c r="E367" s="84"/>
    </row>
    <row r="368" spans="1:5" x14ac:dyDescent="0.25">
      <c r="A368" s="80"/>
      <c r="B368" s="81"/>
      <c r="C368" s="82"/>
      <c r="D368" s="83"/>
      <c r="E368" s="84"/>
    </row>
    <row r="369" spans="1:5" x14ac:dyDescent="0.25">
      <c r="A369" s="80"/>
      <c r="B369" s="81"/>
      <c r="C369" s="82"/>
      <c r="D369" s="83"/>
      <c r="E369" s="84"/>
    </row>
    <row r="370" spans="1:5" x14ac:dyDescent="0.25">
      <c r="A370" s="80"/>
      <c r="B370" s="81"/>
      <c r="C370" s="82"/>
      <c r="D370" s="83"/>
      <c r="E370" s="84"/>
    </row>
    <row r="371" spans="1:5" x14ac:dyDescent="0.25">
      <c r="A371" s="80"/>
      <c r="B371" s="81"/>
      <c r="C371" s="82"/>
      <c r="D371" s="83"/>
      <c r="E371" s="84"/>
    </row>
    <row r="372" spans="1:5" x14ac:dyDescent="0.25">
      <c r="A372" s="80"/>
      <c r="B372" s="81"/>
      <c r="C372" s="82"/>
      <c r="D372" s="83"/>
      <c r="E372" s="84"/>
    </row>
    <row r="373" spans="1:5" x14ac:dyDescent="0.25">
      <c r="A373" s="80"/>
      <c r="B373" s="81"/>
      <c r="C373" s="82"/>
      <c r="D373" s="83"/>
      <c r="E373" s="84"/>
    </row>
    <row r="374" spans="1:5" x14ac:dyDescent="0.25">
      <c r="A374" s="80"/>
      <c r="B374" s="81"/>
      <c r="C374" s="82"/>
      <c r="D374" s="83"/>
      <c r="E374" s="84"/>
    </row>
    <row r="375" spans="1:5" x14ac:dyDescent="0.25">
      <c r="A375" s="80"/>
      <c r="B375" s="81"/>
      <c r="C375" s="82"/>
      <c r="D375" s="83"/>
      <c r="E375" s="84"/>
    </row>
    <row r="376" spans="1:5" x14ac:dyDescent="0.25">
      <c r="A376" s="80"/>
      <c r="B376" s="81"/>
      <c r="C376" s="82"/>
      <c r="D376" s="83"/>
      <c r="E376" s="84"/>
    </row>
    <row r="377" spans="1:5" x14ac:dyDescent="0.25">
      <c r="A377" s="80"/>
      <c r="B377" s="81"/>
      <c r="C377" s="82"/>
      <c r="D377" s="83"/>
      <c r="E377" s="84"/>
    </row>
    <row r="378" spans="1:5" x14ac:dyDescent="0.25">
      <c r="A378" s="80"/>
      <c r="B378" s="81"/>
      <c r="C378" s="82"/>
      <c r="D378" s="83"/>
      <c r="E378" s="84"/>
    </row>
    <row r="379" spans="1:5" x14ac:dyDescent="0.25">
      <c r="A379" s="80"/>
      <c r="B379" s="81"/>
      <c r="C379" s="82"/>
      <c r="D379" s="83"/>
      <c r="E379" s="84"/>
    </row>
    <row r="380" spans="1:5" x14ac:dyDescent="0.25">
      <c r="A380" s="80"/>
      <c r="B380" s="81"/>
      <c r="C380" s="82"/>
      <c r="D380" s="83"/>
      <c r="E380" s="84"/>
    </row>
  </sheetData>
  <mergeCells count="4">
    <mergeCell ref="A5:F5"/>
    <mergeCell ref="B227:F227"/>
    <mergeCell ref="A1:F1"/>
    <mergeCell ref="A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 Mutie</dc:creator>
  <cp:lastModifiedBy>Rachael Muthoni</cp:lastModifiedBy>
  <dcterms:created xsi:type="dcterms:W3CDTF">2021-11-30T03:29:44Z</dcterms:created>
  <dcterms:modified xsi:type="dcterms:W3CDTF">2025-06-18T07:47:47Z</dcterms:modified>
</cp:coreProperties>
</file>